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Мои документы\2020\1.РЕГ.ПРОГРАММА\ЗАЯВКА на 2021 год\Внесение изменений в рег.программу\"/>
    </mc:Choice>
  </mc:AlternateContent>
  <bookViews>
    <workbookView xWindow="0" yWindow="0" windowWidth="28800" windowHeight="11700"/>
  </bookViews>
  <sheets>
    <sheet name="Форма 1" sheetId="1" r:id="rId1"/>
  </sheets>
  <definedNames>
    <definedName name="_xlnm.Print_Titles" localSheetId="0">'Форма 1'!$9:$11</definedName>
    <definedName name="_xlnm.Print_Area" localSheetId="0">'Форма 1'!$A$1:$L$286</definedName>
  </definedNames>
  <calcPr calcId="162913" forceFullCalc="1"/>
</workbook>
</file>

<file path=xl/calcChain.xml><?xml version="1.0" encoding="utf-8"?>
<calcChain xmlns="http://schemas.openxmlformats.org/spreadsheetml/2006/main">
  <c r="J237" i="1" l="1"/>
  <c r="J236" i="1" s="1"/>
  <c r="I237" i="1"/>
  <c r="I236" i="1" s="1"/>
  <c r="G237" i="1"/>
  <c r="G236" i="1" s="1"/>
  <c r="F237" i="1"/>
  <c r="F236" i="1" s="1"/>
  <c r="J228" i="1"/>
  <c r="I228" i="1"/>
  <c r="G228" i="1"/>
  <c r="F228" i="1"/>
  <c r="J219" i="1"/>
  <c r="I219" i="1"/>
  <c r="G219" i="1"/>
  <c r="F219" i="1"/>
  <c r="J213" i="1"/>
  <c r="I213" i="1"/>
  <c r="G213" i="1"/>
  <c r="F213" i="1"/>
  <c r="J201" i="1"/>
  <c r="I201" i="1"/>
  <c r="G201" i="1"/>
  <c r="F201" i="1"/>
  <c r="J199" i="1"/>
  <c r="I199" i="1"/>
  <c r="G199" i="1"/>
  <c r="F199" i="1"/>
  <c r="J197" i="1"/>
  <c r="I197" i="1"/>
  <c r="G197" i="1"/>
  <c r="F197" i="1"/>
  <c r="J192" i="1"/>
  <c r="I192" i="1"/>
  <c r="G192" i="1"/>
  <c r="F192" i="1"/>
  <c r="J189" i="1"/>
  <c r="I189" i="1"/>
  <c r="G189" i="1"/>
  <c r="F189" i="1"/>
  <c r="J184" i="1"/>
  <c r="I184" i="1"/>
  <c r="G184" i="1"/>
  <c r="F184" i="1"/>
  <c r="J178" i="1"/>
  <c r="I178" i="1"/>
  <c r="G178" i="1"/>
  <c r="F178" i="1"/>
  <c r="J172" i="1"/>
  <c r="I172" i="1"/>
  <c r="G172" i="1"/>
  <c r="F172" i="1"/>
  <c r="J170" i="1"/>
  <c r="I170" i="1"/>
  <c r="G170" i="1"/>
  <c r="F170" i="1"/>
  <c r="J168" i="1"/>
  <c r="I168" i="1"/>
  <c r="G168" i="1"/>
  <c r="F168" i="1"/>
  <c r="J75" i="1"/>
  <c r="I75" i="1"/>
  <c r="G75" i="1"/>
  <c r="F75" i="1"/>
  <c r="J23" i="1"/>
  <c r="I23" i="1"/>
  <c r="G23" i="1"/>
  <c r="F23" i="1"/>
  <c r="J17" i="1"/>
  <c r="I17" i="1"/>
  <c r="G17" i="1"/>
  <c r="F17" i="1"/>
  <c r="J14" i="1"/>
  <c r="I14" i="1"/>
  <c r="G14" i="1"/>
  <c r="F14" i="1"/>
  <c r="J13" i="1"/>
  <c r="I13" i="1"/>
  <c r="G13" i="1"/>
  <c r="F13" i="1"/>
  <c r="G12" i="1" l="1"/>
  <c r="I12" i="1"/>
  <c r="J12" i="1"/>
  <c r="F12" i="1"/>
</calcChain>
</file>

<file path=xl/sharedStrings.xml><?xml version="1.0" encoding="utf-8"?>
<sst xmlns="http://schemas.openxmlformats.org/spreadsheetml/2006/main" count="718" uniqueCount="379">
  <si>
    <t>Перечень многоквартирных домов, признанных аварийными до 1 января 2017 года</t>
  </si>
  <si>
    <t>№ п/п</t>
  </si>
  <si>
    <t xml:space="preserve">Наименование муниципального образования </t>
  </si>
  <si>
    <t>Адрес многоквартирного дома</t>
  </si>
  <si>
    <t>Год ввода дома в эксплуатацию</t>
  </si>
  <si>
    <t xml:space="preserve">Дата признания многоквартирного дома аварийным </t>
  </si>
  <si>
    <t xml:space="preserve"> Сведения об аварийном жилищном фонде, подлежащем расселению до 1 сентября 2025 года </t>
  </si>
  <si>
    <t>Планируемая дата окончания переселения</t>
  </si>
  <si>
    <t>Площадь застройки многоквартирного дома</t>
  </si>
  <si>
    <t>Информация о формировании земельного участка под аварийным многоквартирным домом</t>
  </si>
  <si>
    <t>площадь земельного участка</t>
  </si>
  <si>
    <t xml:space="preserve">кадастровый номер земельного участка </t>
  </si>
  <si>
    <t>характеристика земельного участка (сформирован под одним домом, не сформирован)</t>
  </si>
  <si>
    <t>год</t>
  </si>
  <si>
    <t>дата</t>
  </si>
  <si>
    <t>площадь, кв.м</t>
  </si>
  <si>
    <t>количество человек</t>
  </si>
  <si>
    <t>кв. м</t>
  </si>
  <si>
    <t xml:space="preserve"> кв.м</t>
  </si>
  <si>
    <t>Всего подлежит переселению в 2019 – 2025 гг.</t>
  </si>
  <si>
    <t>x</t>
  </si>
  <si>
    <t>По программе переселения 2019 – 2025 гг., в рамках которой предусмотрено финансирование за счет средств Фонда, в том числе:</t>
  </si>
  <si>
    <t>Барабинск</t>
  </si>
  <si>
    <t>г. Барабинск, ул. Ленина, д. 147</t>
  </si>
  <si>
    <t>54:31:010338:5</t>
  </si>
  <si>
    <t>г. Барабинск, ул. Советская, д. 120</t>
  </si>
  <si>
    <t>54:31:010416:3</t>
  </si>
  <si>
    <t>Болотное</t>
  </si>
  <si>
    <t>г. Болотное, ул. Горького, д. 35</t>
  </si>
  <si>
    <t>54:03:010326:11</t>
  </si>
  <si>
    <t>г. Болотное, ул. Горького, д. 36</t>
  </si>
  <si>
    <t>54:03:010326:12</t>
  </si>
  <si>
    <t>г. Болотное, ул. Коммунистическая, д. 39</t>
  </si>
  <si>
    <t>54:03:010740:27</t>
  </si>
  <si>
    <t>г. Болотное, ул. Нечетный парк, д. 3</t>
  </si>
  <si>
    <t>г. Болотное, ул. Советская, д. 6</t>
  </si>
  <si>
    <t>54:03:010610:1</t>
  </si>
  <si>
    <t>Искитим</t>
  </si>
  <si>
    <t>г. Искитим, мкр. Индустриальный, д. 2</t>
  </si>
  <si>
    <t>г. Искитим, ул. Карьер Цемзавода, д. 6</t>
  </si>
  <si>
    <t>г. Искитим, ул. Карьер Цемзавода, д. 7</t>
  </si>
  <si>
    <t>г. Искитим, ул. Карьер Цемзавода, д. 8</t>
  </si>
  <si>
    <t>г. Искитим, ул. Кирова, д. 43</t>
  </si>
  <si>
    <t>г. Искитим, ул. Кирова, д. 47</t>
  </si>
  <si>
    <t>г. Искитим, ул. Кирова, д. 49</t>
  </si>
  <si>
    <t>г. Искитим, ул. Коммунистическая, д. 47</t>
  </si>
  <si>
    <t>г. Искитим, ул. Коммунистическая, д. 55</t>
  </si>
  <si>
    <t>г. Искитим, ул. Комсомольская, д. 33</t>
  </si>
  <si>
    <t>г. Искитим, ул. Комсомольская, д. 35</t>
  </si>
  <si>
    <t>54:33:050208:0041</t>
  </si>
  <si>
    <t>г. Искитим, ул. Комсомольская, д. 46</t>
  </si>
  <si>
    <t>г. Искитим, ул. Комсомольская, д. 55</t>
  </si>
  <si>
    <t>54:33:050204:0034</t>
  </si>
  <si>
    <t>г. Искитим, ул. Маркса, д. 3а</t>
  </si>
  <si>
    <t>54:33:040501:0017</t>
  </si>
  <si>
    <t>г. Искитим, мкр. Подгорный, д. 1</t>
  </si>
  <si>
    <t>г. Искитим, мкр. Подгорный, д. 3</t>
  </si>
  <si>
    <t>г. Искитим, мкр. Подгорный, д. 10</t>
  </si>
  <si>
    <t>г. Искитим, ул. Прорабская, д. 2</t>
  </si>
  <si>
    <t>г. Искитим, ул. Пушкина, д. 1</t>
  </si>
  <si>
    <t>г. Искитим, ул. Пушкина, д. 2</t>
  </si>
  <si>
    <t>г. Искитим, ул. Пушкина, д. 3</t>
  </si>
  <si>
    <t>54:33:020873:0024</t>
  </si>
  <si>
    <t>г. Искитим, ул. Пушкина, д. 4</t>
  </si>
  <si>
    <t>г. Искитим, ул. Пушкина, д. 6</t>
  </si>
  <si>
    <t>г. Искитим, ул. Пушкина, д. 9</t>
  </si>
  <si>
    <t>г. Искитим, ул. Пушкина, д. 13</t>
  </si>
  <si>
    <t>54:33:020873:0026</t>
  </si>
  <si>
    <t>г. Искитим, ул. Пушкина, д. 14</t>
  </si>
  <si>
    <t>г. Искитим, ул. Пушкина, д. 15</t>
  </si>
  <si>
    <t>г. Искитим, ул. Пушкина, д. 16</t>
  </si>
  <si>
    <t>г. Искитим, ул. Пушкина, д. 18</t>
  </si>
  <si>
    <t>54:33:020873:33</t>
  </si>
  <si>
    <t>г. Искитим, ул. Пушкина, д. 22</t>
  </si>
  <si>
    <t>г. Искитим, мкр. Северный, д. 7</t>
  </si>
  <si>
    <t>г. Искитим, мкр. Северный, д. 8</t>
  </si>
  <si>
    <t>54:33:020601:0020</t>
  </si>
  <si>
    <t>г. Искитим, мкр. Северный, д. 10</t>
  </si>
  <si>
    <t>г. Искитим, мкр. Северный, д. 13</t>
  </si>
  <si>
    <t>г. Искитим, мкр. Северный, д. 26</t>
  </si>
  <si>
    <t>г. Искитим, ул. Советская, д. 167А</t>
  </si>
  <si>
    <t>54:33:020702:0011</t>
  </si>
  <si>
    <t>г. Искитим, ул. Советская, д. 169</t>
  </si>
  <si>
    <t>г. Искитим, ул. Советская, д. 171</t>
  </si>
  <si>
    <t>г. Искитим, ул. Советская, д. 174</t>
  </si>
  <si>
    <t>54:33:050191:0029</t>
  </si>
  <si>
    <t>г. Искитим, ул. Советская, д. 186</t>
  </si>
  <si>
    <t>г. Искитим, ул. Советская, д. 190</t>
  </si>
  <si>
    <t>г. Искитим, ул. Советская, д. 199</t>
  </si>
  <si>
    <t>54:33:050292:0023</t>
  </si>
  <si>
    <t>г. Искитим, ул. Театральная, д. 11</t>
  </si>
  <si>
    <t>г. Искитим, ул. Томская, д. 3</t>
  </si>
  <si>
    <t>г. Искитим, ул. Томская, д. 4</t>
  </si>
  <si>
    <t>г. Искитим, ул. Трудовая, д. 3</t>
  </si>
  <si>
    <t>г. Искитим, ул. Трудовая, д. 4</t>
  </si>
  <si>
    <t>г. Искитим, ул. Трудовая, д. 9</t>
  </si>
  <si>
    <t>г. Искитим, ул. Трудовая, д. 10</t>
  </si>
  <si>
    <t>г. Искитим, ул. Трудовая, д. 15</t>
  </si>
  <si>
    <t>г. Искитим, ул. Центральная, д. 11</t>
  </si>
  <si>
    <t>Новосибирск</t>
  </si>
  <si>
    <t>г. Новосибирск, ул. 9-го Ноября, д. 221</t>
  </si>
  <si>
    <t>54:35:074330:15</t>
  </si>
  <si>
    <t>г. Новосибирск, ул. Автогенная, д. 201</t>
  </si>
  <si>
    <t>г. Новосибирск, ул. Аникина, д. 21</t>
  </si>
  <si>
    <t>54:35:052870:14</t>
  </si>
  <si>
    <t>г. Новосибирск, ш. Бердское, д. 36</t>
  </si>
  <si>
    <t>54:35:081475:8</t>
  </si>
  <si>
    <t>г. Новосибирск, ул. Бурденко 2-я, д. 18</t>
  </si>
  <si>
    <t>г. Новосибирск, ул. Бурденко 2-я, д. 20</t>
  </si>
  <si>
    <t>г. Новосибирск, ул. Бурденко 2-я, д. 24</t>
  </si>
  <si>
    <t>г. Новосибирск, ул. Вертковская, д. 32</t>
  </si>
  <si>
    <t>г. Новосибирск, ул. Владимировская, д. 33а</t>
  </si>
  <si>
    <t>г. Новосибирск, ул. Грибоедова, д. 147</t>
  </si>
  <si>
    <t>г. Новосибирск, ул. Грибоедова, д. 160</t>
  </si>
  <si>
    <t>54:35:0722815:15</t>
  </si>
  <si>
    <t xml:space="preserve">г. Новосибирск, ул. Есенина, д. 3 </t>
  </si>
  <si>
    <t>г. Новосибирск, ул. Зыряновская, д. 139</t>
  </si>
  <si>
    <t>54:35:074360:33</t>
  </si>
  <si>
    <t>г. Новосибирск, ул. Зыряновская, д. 141</t>
  </si>
  <si>
    <t>54:35:074360:34</t>
  </si>
  <si>
    <t>г. Новосибирск, ул. Зыряновская, д. 143</t>
  </si>
  <si>
    <t>54:35:074360:35</t>
  </si>
  <si>
    <t>г. Новосибирск, ул. Инвентарная, д. 19</t>
  </si>
  <si>
    <t>г. Новосибирск, ул. Качалова, д. 25а</t>
  </si>
  <si>
    <t>г. Новосибирск, ул. Коммунистическая, д. 3а</t>
  </si>
  <si>
    <t>г. Новосибирск, ул. Коммунстроевская, д. 201</t>
  </si>
  <si>
    <t>г. Новосибирск, ул. Коммунстроевская, д. 203</t>
  </si>
  <si>
    <t>г. Новосибирск, ул. Коммунстроевская, д. 205</t>
  </si>
  <si>
    <t>г. Новосибирск, ул. Коммунстроевская, д. 207</t>
  </si>
  <si>
    <t>г. Новосибирск, ул. Коммунстроевская, д. 209</t>
  </si>
  <si>
    <t>г. Новосибирск, ул. Коммунстроевская, д. 211</t>
  </si>
  <si>
    <t>г. Новосибирск, ул. Коммунстроевская, д. 213</t>
  </si>
  <si>
    <t>г. Новосибирск, ул. Коммунстроевская, д. 215</t>
  </si>
  <si>
    <t>г. Новосибирск, ул. Костычева, д. 17</t>
  </si>
  <si>
    <t>54:35:064085:5</t>
  </si>
  <si>
    <t>г. Новосибирск, ул. Крамского, д. 5</t>
  </si>
  <si>
    <t>г. Новосибирск, ул. Крамского, д. 7</t>
  </si>
  <si>
    <t>г. Новосибирск, ул. Крамского, д. 9</t>
  </si>
  <si>
    <t>г. Новосибирск, ул. Крамского, д. 13</t>
  </si>
  <si>
    <t>г. Новосибирск, ул. Крамского, д. 15</t>
  </si>
  <si>
    <t>г. Новосибирск, ул. Крамского, д. 17/1</t>
  </si>
  <si>
    <t>г. Новосибирск, ул. Крамского, д. 17/2</t>
  </si>
  <si>
    <t>г. Новосибирск, ул. Крамского, д. 17/3</t>
  </si>
  <si>
    <t>г. Новосибирск, ул. Крамского, д. 19</t>
  </si>
  <si>
    <t>г. Новосибирск, ул. Красносельская, д. 6а</t>
  </si>
  <si>
    <t>54:35:072820:9</t>
  </si>
  <si>
    <t>г. Новосибирск, ул. Красносельская, д. 6б</t>
  </si>
  <si>
    <t>54:35:072820:12</t>
  </si>
  <si>
    <t>г. Новосибирск, ул. Лескова, д. 119</t>
  </si>
  <si>
    <t>г. Новосибирск, ул. Марата, д. 157</t>
  </si>
  <si>
    <t>г. Новосибирск, пер. Мира 2-й, д. 3</t>
  </si>
  <si>
    <t>54:35:052080:19</t>
  </si>
  <si>
    <t>г. Новосибирск, ул. Нижегородская, д. 193</t>
  </si>
  <si>
    <t>г. Новосибирск, ул. Никитина, д. 37</t>
  </si>
  <si>
    <t>г. Новосибирск, ул. Никитина, д. 57А</t>
  </si>
  <si>
    <t>54:35:073245:1</t>
  </si>
  <si>
    <t>г. Новосибирск, ул. Никитина, д. 130</t>
  </si>
  <si>
    <t>г. Новосибирск, ул. Никитина, д. 132</t>
  </si>
  <si>
    <t>г. Новосибирск, ул. Никитина, д. 132а</t>
  </si>
  <si>
    <t>г. Новосибирск, ул. Никитина, д. 134а</t>
  </si>
  <si>
    <t>г. Новосибирск, ул. Никитина, д. 138</t>
  </si>
  <si>
    <t>г. Новосибирск, ул. Никитина, д. 138а</t>
  </si>
  <si>
    <t>г. Новосибирск, ул. Никитина, д. 140</t>
  </si>
  <si>
    <t>г. Новосибирск, ул. Никитина, д. 140а</t>
  </si>
  <si>
    <t>г. Новосибирск, ул. Никитина, д. 140б</t>
  </si>
  <si>
    <t>г. Новосибирск, ул. Никитина, д. 142а</t>
  </si>
  <si>
    <t>г. Новосибирск, ул. Никитина, д. 146</t>
  </si>
  <si>
    <t>г. Новосибирск, ул. Никитина, д. 148</t>
  </si>
  <si>
    <t>г. Новосибирск, ул. Никитина, д. 152</t>
  </si>
  <si>
    <t>г. Новосибирск, ул. Никитина, д. 152а</t>
  </si>
  <si>
    <t>г. Новосибирск, ул. Никитина, д. 152б</t>
  </si>
  <si>
    <t>г. Новосибирск, ул. Никитина, д. 152в</t>
  </si>
  <si>
    <t>г. Новосибирск, ул. Никитина, д. 154</t>
  </si>
  <si>
    <t>г. Новосибирск, ул. Никитина, д. 154а</t>
  </si>
  <si>
    <t>г. Новосибирск, ул. Никитина, д. 156</t>
  </si>
  <si>
    <t>г. Новосибирск, ул. Никитина, д. 156б</t>
  </si>
  <si>
    <t>г. Новосибирск, ул. Никитина, д. 158</t>
  </si>
  <si>
    <t>г. Новосибирск, ул. Новая Заря, д. 18</t>
  </si>
  <si>
    <t>г. Новосибирск, ул. Ногина, д. 2/4</t>
  </si>
  <si>
    <t>54:35:032925:23</t>
  </si>
  <si>
    <t>г. Новосибирск, ул. Обская, д. 58</t>
  </si>
  <si>
    <t>г. Новосибирск, ул. Объединения, д. 4</t>
  </si>
  <si>
    <t>54:35:041595:14</t>
  </si>
  <si>
    <t>г. Новосибирск, ул. Объединения, д. 26</t>
  </si>
  <si>
    <t>54:35:041595:12</t>
  </si>
  <si>
    <t>г. Новосибирск, ул. Ольховская 2-я, д. 5</t>
  </si>
  <si>
    <t>г. Новосибирск, ул. Первомайская, д. 21</t>
  </si>
  <si>
    <t>г. Новосибирск, ул. Пешеходная, д. 1</t>
  </si>
  <si>
    <t>г. Новосибирск, пер. Римского-Корсакова 4-й, д. 5</t>
  </si>
  <si>
    <t>г. Новосибирск, пер. Римского-Корсакова 4-й, д. 6</t>
  </si>
  <si>
    <t>г. Новосибирск, пер. Римского-Корсакова 4-й, д. 7</t>
  </si>
  <si>
    <t>г. Новосибирск, пер. Римского-Корсакова 4-й, д. 8</t>
  </si>
  <si>
    <t>г. Новосибирск, пер. Римского-Корсакова 4-й, д. 12</t>
  </si>
  <si>
    <t>г. Новосибирск, пер. Римского-Корсакова 5-й, д. 7</t>
  </si>
  <si>
    <t>г. Новосибирск, пер. Римского-Корсакова 5-й, д. 9</t>
  </si>
  <si>
    <t>г. Новосибирск, ул. Серафимовича, д. 3</t>
  </si>
  <si>
    <t>г. Новосибирск, пер. Серафимовича 3-й, д. 16</t>
  </si>
  <si>
    <t>г. Новосибирск, ул. Станиславского, д. 5</t>
  </si>
  <si>
    <t>54:35:064160:30</t>
  </si>
  <si>
    <t>г. Новосибирск, пер. Станиславского 2-й, д. 6</t>
  </si>
  <si>
    <t>г. Новосибирск, ул. Степная, д. 44</t>
  </si>
  <si>
    <t>г. Новосибирск, ул. Степная, д. 46</t>
  </si>
  <si>
    <t>г. Новосибирск, ул. Тельмана, д. 10</t>
  </si>
  <si>
    <t>г. Новосибирск, ул. Тельмана, д. 12</t>
  </si>
  <si>
    <t>г. Новосибирск, ул. Тельмана, д. 14</t>
  </si>
  <si>
    <t>г. Новосибирск, ул. Тихвинская, д. 13</t>
  </si>
  <si>
    <t>г. Новосибирск, ул. Физкультурная, д. 16</t>
  </si>
  <si>
    <t>54:35:083160:3</t>
  </si>
  <si>
    <t>г. Новосибирск, ул. Физкультурная, д. 29 б</t>
  </si>
  <si>
    <t>Обь</t>
  </si>
  <si>
    <t>г. Обь, ул. Железнодорожная, д. 10</t>
  </si>
  <si>
    <t>54:36:030101:35</t>
  </si>
  <si>
    <t>с Довольное</t>
  </si>
  <si>
    <t>с. Довольное, ул. Ленина, д. 91</t>
  </si>
  <si>
    <t>Куйбышев</t>
  </si>
  <si>
    <t>г. Куйбышев, кв-л. 3-й, д. 6</t>
  </si>
  <si>
    <t>54:34:011712:6</t>
  </si>
  <si>
    <t>г. Куйбышев, кв-л. 3-й, д. 11</t>
  </si>
  <si>
    <t>г. Куйбышев, ул. Красная, д. 30</t>
  </si>
  <si>
    <t>г. Куйбышев, ул. Песчаная, д. 6</t>
  </si>
  <si>
    <t>г. Куйбышев, ул. Пиотровского, д. 11</t>
  </si>
  <si>
    <t>Купино</t>
  </si>
  <si>
    <t>г. Купино, ул. Железнодорожная, д. 10</t>
  </si>
  <si>
    <t>г. Купино, ул. Железнодорожная, д. 72</t>
  </si>
  <si>
    <t>г. Купино, ул. Железнодорожная, д. 78</t>
  </si>
  <si>
    <t>г. Купино, ул. Железнодорожная, д. 86</t>
  </si>
  <si>
    <t>г. Купино, п. Кордон лесхоз, д. 8</t>
  </si>
  <si>
    <t>д. Чупино, ул. Центральная, д. 10</t>
  </si>
  <si>
    <t>д. Чупино, ул. Центральная, д. 16</t>
  </si>
  <si>
    <t>д. Чупино, ул. Центральная, д. 20</t>
  </si>
  <si>
    <t>с. Бажинск, ул. Советская, д. 4</t>
  </si>
  <si>
    <t>с. Ташара, ул. Октябрьская, д. 7</t>
  </si>
  <si>
    <t>54.18.080109.688</t>
  </si>
  <si>
    <t>с. Ташара, ул. Трудовая, д. 7</t>
  </si>
  <si>
    <t>54.18.080109.3</t>
  </si>
  <si>
    <t>п. Малиновка, ул. Широкая, д. 4</t>
  </si>
  <si>
    <t>с. Барышево, ул. Институтская, д. 6</t>
  </si>
  <si>
    <t>с. Барышево, пер. Институтский, д. 6</t>
  </si>
  <si>
    <t>ст. Крахаль, км. 34, д. 4</t>
  </si>
  <si>
    <t>с. Вагайцево, ул. Космонавтов, д. 32</t>
  </si>
  <si>
    <t>с. Бобровка, пер. Центральный, д. 26</t>
  </si>
  <si>
    <t>54:22:010703:158</t>
  </si>
  <si>
    <t>Татарск</t>
  </si>
  <si>
    <t>г. Татарск, ул. Дружбы, д. 79</t>
  </si>
  <si>
    <t>г. Татарск, ул. Дружбы, д. 82</t>
  </si>
  <si>
    <t>54:37:020208:63</t>
  </si>
  <si>
    <t>г. Татарск, ул. Дружбы, д. 85</t>
  </si>
  <si>
    <t>г. Татарск, ул. Дружбы, д. 87</t>
  </si>
  <si>
    <t>г. Татарск, ул. Ленина, д. 58</t>
  </si>
  <si>
    <t>г. Татарск, ул. Татарская, д. 47</t>
  </si>
  <si>
    <t>г. Татарск, п. ЭЧ-4, д. 2</t>
  </si>
  <si>
    <t>г. Татарск, п. ЭЧ-4, д. 3</t>
  </si>
  <si>
    <t>г. Татарск, п. ЭЧ-4, д. 4</t>
  </si>
  <si>
    <t>г. Татарск, п. Южный, д. 36</t>
  </si>
  <si>
    <t>г. Татарск, п. Южный, д. 46</t>
  </si>
  <si>
    <t>54:37:020219:1</t>
  </si>
  <si>
    <t>Тогучин</t>
  </si>
  <si>
    <t>г. Тогучин, пер. Банковский, д. 7</t>
  </si>
  <si>
    <t>54:24:010117:100</t>
  </si>
  <si>
    <t>г. Тогучин, ул. Бригадная, д. 6</t>
  </si>
  <si>
    <t>54:24:010:254:285</t>
  </si>
  <si>
    <t>г. Тогучин, ул. Вокзальная, д. 46</t>
  </si>
  <si>
    <t>54:24:010260:57</t>
  </si>
  <si>
    <t>г. Тогучин, ул. Пролетарская, д. 50</t>
  </si>
  <si>
    <t>54:24:010119:50</t>
  </si>
  <si>
    <t>г. Тогучин, ул. Пролетарская, д. 50а</t>
  </si>
  <si>
    <t>54:24:010119:64</t>
  </si>
  <si>
    <t>Дорогино</t>
  </si>
  <si>
    <t>рп. Дорогино, ул. Светлая, д. 6</t>
  </si>
  <si>
    <t>рп. Дорогино, ул. Светлая, д. 10</t>
  </si>
  <si>
    <t>рп. Дорогино, ул. Фурманова, д. 9</t>
  </si>
  <si>
    <t>рп. Дорогино, ул. Фурманова, д. 11</t>
  </si>
  <si>
    <t>рп. Дорогино, ул. Фурманова, д. 13</t>
  </si>
  <si>
    <t>Посевная</t>
  </si>
  <si>
    <t>рп. Посевная, ул. Островского, д. 43, к. а</t>
  </si>
  <si>
    <t>54:28:030205:96</t>
  </si>
  <si>
    <t>рп. Посевная, ул. Чкалова, д. 2в</t>
  </si>
  <si>
    <t>00:00:000000:000</t>
  </si>
  <si>
    <t>Черепаново</t>
  </si>
  <si>
    <t>г. Черепаново, ул. Партизанская, д. 96.</t>
  </si>
  <si>
    <t>Чулым</t>
  </si>
  <si>
    <t>г. Чулым, ул. Кожемякина, д. 30</t>
  </si>
  <si>
    <t>г. Чулым, ул. Кожемякина, д. 40</t>
  </si>
  <si>
    <t>г. Чулым, ул. Кожемякина, д. 52</t>
  </si>
  <si>
    <t>г. Чулым, ул. Кожемякина, д. 56</t>
  </si>
  <si>
    <t>г. Чулым, ул. Лермонтова, д. 10</t>
  </si>
  <si>
    <t>г. Чулым, ул. Лермонтова, д. 12</t>
  </si>
  <si>
    <t>54:30:010113:5</t>
  </si>
  <si>
    <t>г. Чулым, ул. Чулымская, д. 16</t>
  </si>
  <si>
    <t>54:30:010124:29</t>
  </si>
  <si>
    <t>По иным программам субъекта РФ, в рамках которых не предусмотрено финансирование за счет средств Фонда, в том числе:</t>
  </si>
  <si>
    <t>г. Новосибирск, ул. 9-го Ноября, д. 68</t>
  </si>
  <si>
    <t>54:35:074495:2</t>
  </si>
  <si>
    <t>г. Новосибирск, ул. 9-го Ноября, д. 70</t>
  </si>
  <si>
    <t>54:35:074495:3</t>
  </si>
  <si>
    <t>г. Новосибирск, ул. 9-го Ноября, д. 72</t>
  </si>
  <si>
    <t>г. Новосибирск, ул. Аренского, д. 3</t>
  </si>
  <si>
    <t>г. Новосибирск, ул. Вяземская, д. 5</t>
  </si>
  <si>
    <t>г. Новосибирск, ул. Декабристов, д. 103</t>
  </si>
  <si>
    <t>г. Новосибирск, ул. Декабристов, д. 105</t>
  </si>
  <si>
    <t>54:35:074495:12</t>
  </si>
  <si>
    <t>г. Новосибирск, ул. Декабристов, д. 107</t>
  </si>
  <si>
    <t>54:35:074495:11</t>
  </si>
  <si>
    <t>г. Новосибирск, ул. Дунаевского, д. 8</t>
  </si>
  <si>
    <t>г. Новосибирск, ул. Дунаевского, д. 10</t>
  </si>
  <si>
    <t>г. Новосибирск, ул. Зональная, д. 1</t>
  </si>
  <si>
    <t>54:35:081705:11</t>
  </si>
  <si>
    <t>г. Новосибирск, ул. Зональная, д. 2</t>
  </si>
  <si>
    <t>54:35:081705:12</t>
  </si>
  <si>
    <t>г. Новосибирск, ул. Зональная, д. 2а</t>
  </si>
  <si>
    <t>54:35:081700:31</t>
  </si>
  <si>
    <t>г. Новосибирск, ул. Коминтерна, д. 122/3</t>
  </si>
  <si>
    <t xml:space="preserve">г. Новосибирск, ул. Королева, д. 10 </t>
  </si>
  <si>
    <t>54:35:013980:43</t>
  </si>
  <si>
    <t>г. Новосибирск, ул. Красный Факел, д. 23</t>
  </si>
  <si>
    <t>г. Новосибирск, ул. Красный Факел, д. 24г</t>
  </si>
  <si>
    <t>г. Новосибирск, ул. Марии Ульяновой, д. 10а</t>
  </si>
  <si>
    <t>г. Новосибирск, ул. Марии Ульяновой, д. 12 а</t>
  </si>
  <si>
    <t>г. Новосибирск, ул. Марии Ульяновой, д. 14 а</t>
  </si>
  <si>
    <t>г. Новосибирск, ул. Океанская, д. 6</t>
  </si>
  <si>
    <t>г. Новосибирск, ул. Петропавловская, д. 12</t>
  </si>
  <si>
    <t>г. Новосибирск, пер. Петропавловский 1-й, д. 5</t>
  </si>
  <si>
    <t>г. Новосибирск, пер. Петропавловский 1-й, д. 12</t>
  </si>
  <si>
    <t>г. Новосибирск, пер. Петропавловский 1-й, д. 14</t>
  </si>
  <si>
    <t>г. Новосибирск, пер. Петропавловский 1-й, д. 16</t>
  </si>
  <si>
    <t>г. Новосибирск, пер. Римского-Корсакова 4-й, д. 9</t>
  </si>
  <si>
    <t>г. Новосибирск, пер. Римского-Корсакова 4-й, д. 10</t>
  </si>
  <si>
    <t>г. Новосибирск, пер. Римского-Корсакова 5-й, д. 1</t>
  </si>
  <si>
    <t>г. Новосибирск, пер. Римского-Корсакова 5-й, д. 3</t>
  </si>
  <si>
    <t>г. Новосибирск, ул. Серафимовича, д. 16</t>
  </si>
  <si>
    <t>г. Новосибирск, ул. Серафимовича, д. 20</t>
  </si>
  <si>
    <t>г. Новосибирск, пер. Серафимовича 3-й, д. 12</t>
  </si>
  <si>
    <t>г. Новосибирск, пер. Серафимовича 3-й, д. 14</t>
  </si>
  <si>
    <t>г. Новосибирск, ш. Старое, д. 2</t>
  </si>
  <si>
    <t>54:35:081705:4</t>
  </si>
  <si>
    <t>г. Новосибирск, ш. Старое, д. 3</t>
  </si>
  <si>
    <t>54:35:081705:5</t>
  </si>
  <si>
    <t>г. Новосибирск, ул. Столетова, д. 9</t>
  </si>
  <si>
    <t>54:35:041235:27</t>
  </si>
  <si>
    <t>г. Новосибирск, ул. Столетова, д. 11</t>
  </si>
  <si>
    <t>54:35:041235:30</t>
  </si>
  <si>
    <t>г. Новосибирск, ул. Столетова, д. 17</t>
  </si>
  <si>
    <t>54:35:041235:26</t>
  </si>
  <si>
    <t>г. Новосибирск, ул. Титова, д. 48</t>
  </si>
  <si>
    <t>г. Новосибирск, ул. Титова, д. 50</t>
  </si>
  <si>
    <t>г. Новосибирск, ул. Тополевая, д. 28</t>
  </si>
  <si>
    <t>г. Новосибирск, ул. Тюменская, д. 5</t>
  </si>
  <si>
    <t>г. Новосибирск, ул. Тюменская, д. 9</t>
  </si>
  <si>
    <t>г. Новосибирск, ул. Физкультурная, д. 20б</t>
  </si>
  <si>
    <t>г. Новосибирск, ул. Якушева, д. 119</t>
  </si>
  <si>
    <t>Приложение № 1 к постановлению Правительства Новосибирской области 
от _________________ №_________________</t>
  </si>
  <si>
    <t>«ПРИЛОЖЕНИЕ № 1
 к Региональной адресной программе 
Новосибирской области по переселению
граждан из аварийного жилищного фонда
 на 2019-2025 годы</t>
  </si>
  <si>
    <t>Итого по Барабинскому муниципальному району</t>
  </si>
  <si>
    <t>Итого по Болотнинскому муниципальному району</t>
  </si>
  <si>
    <t>Итого по городу Искитиму</t>
  </si>
  <si>
    <t>Итого по городу Новосибирску</t>
  </si>
  <si>
    <t>Итого по город Оби</t>
  </si>
  <si>
    <t>Итого по Доволенскому муниципальному району</t>
  </si>
  <si>
    <t>Итого по Куйбышевскому муниципальному району</t>
  </si>
  <si>
    <t>Итого по Купинскому муниципальному району</t>
  </si>
  <si>
    <t>Итого по Маслянинскому муниципальному району</t>
  </si>
  <si>
    <t>д. Чупино</t>
  </si>
  <si>
    <t>с. Бажинск</t>
  </si>
  <si>
    <t>с. Ташара</t>
  </si>
  <si>
    <t>Итого по Мошковскому муниципальному району</t>
  </si>
  <si>
    <t>Итого по Новосибирскому муниципальному району</t>
  </si>
  <si>
    <t>п. Малиновка</t>
  </si>
  <si>
    <t>с. Барышево</t>
  </si>
  <si>
    <t>ст. Крахаль</t>
  </si>
  <si>
    <t>Итого по Ордынскому муниципальному району</t>
  </si>
  <si>
    <t>с. Вагайцево</t>
  </si>
  <si>
    <t>Итого по Сузунскому муниципальному району</t>
  </si>
  <si>
    <t>с. Бобровка</t>
  </si>
  <si>
    <t>Итого по Татарскому муниципальному району</t>
  </si>
  <si>
    <t>Итого по Тогучинскому муниципальному району</t>
  </si>
  <si>
    <t>Итого по Черепановскому муниципальному району</t>
  </si>
  <si>
    <t>Итого по Чулымскому муниципальному району</t>
  </si>
  <si>
    <t>Итого по городу Новосибирск</t>
  </si>
  <si>
    <t>_________».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</si>
</sst>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</font>
    <font>
      <sz val="14"/>
      <color rgb="FF000000"/>
      <name val="Times New Roman"/>
    </font>
    <font>
      <b/>
      <sz val="14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2"/>
  <sheetViews>
    <sheetView tabSelected="1" zoomScale="80" zoomScaleNormal="80" workbookViewId="0">
      <selection activeCell="E2" sqref="E2"/>
    </sheetView>
  </sheetViews>
  <sheetFormatPr defaultColWidth="9.140625" defaultRowHeight="15" x14ac:dyDescent="0.25"/>
  <cols>
    <col min="1" max="1" width="7.7109375" style="10" customWidth="1"/>
    <col min="2" max="2" width="36.5703125" style="10" customWidth="1"/>
    <col min="3" max="3" width="41.85546875" style="10" customWidth="1"/>
    <col min="4" max="4" width="17.28515625" style="10" customWidth="1"/>
    <col min="5" max="5" width="22.7109375" style="10" customWidth="1"/>
    <col min="6" max="7" width="20.7109375" style="10" customWidth="1"/>
    <col min="8" max="8" width="17" style="10" customWidth="1"/>
    <col min="9" max="9" width="25.28515625" style="10" customWidth="1"/>
    <col min="10" max="10" width="20.85546875" style="10" customWidth="1"/>
    <col min="11" max="11" width="20.7109375" style="10" customWidth="1"/>
    <col min="12" max="12" width="31.85546875" style="10" customWidth="1"/>
    <col min="13" max="13" width="9.140625" style="10"/>
  </cols>
  <sheetData>
    <row r="1" spans="1:14" ht="117.75" customHeight="1" x14ac:dyDescent="0.25">
      <c r="D1" s="11"/>
      <c r="E1" s="12"/>
      <c r="F1" s="12"/>
      <c r="J1" s="32" t="s">
        <v>350</v>
      </c>
      <c r="K1" s="32"/>
      <c r="L1" s="32"/>
      <c r="M1" s="33"/>
      <c r="N1" s="33"/>
    </row>
    <row r="2" spans="1:14" ht="137.25" customHeight="1" x14ac:dyDescent="0.25">
      <c r="D2" s="11"/>
      <c r="E2" s="12"/>
      <c r="F2" s="12"/>
      <c r="J2" s="32" t="s">
        <v>351</v>
      </c>
      <c r="K2" s="32"/>
      <c r="L2" s="32"/>
      <c r="M2" s="33"/>
      <c r="N2" s="33"/>
    </row>
    <row r="3" spans="1:14" ht="15.75" customHeight="1" x14ac:dyDescent="0.25">
      <c r="D3" s="11"/>
      <c r="E3" s="12"/>
      <c r="F3" s="12"/>
      <c r="K3" s="19"/>
      <c r="L3" s="19"/>
    </row>
    <row r="4" spans="1:14" ht="25.5" customHeight="1" x14ac:dyDescent="0.25">
      <c r="D4" s="11"/>
      <c r="E4" s="12"/>
      <c r="F4" s="12"/>
      <c r="K4" s="19"/>
      <c r="L4" s="19"/>
    </row>
    <row r="6" spans="1:14" ht="36.75" customHeight="1" x14ac:dyDescent="0.35">
      <c r="A6" s="34" t="s">
        <v>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4" ht="18.75" customHeight="1" x14ac:dyDescent="0.3">
      <c r="B7" s="13"/>
      <c r="C7" s="13"/>
      <c r="D7" s="13"/>
      <c r="E7" s="13"/>
      <c r="F7" s="13"/>
      <c r="G7" s="13"/>
    </row>
    <row r="8" spans="1:14" ht="55.5" customHeight="1" x14ac:dyDescent="0.25">
      <c r="A8" s="20" t="s">
        <v>1</v>
      </c>
      <c r="B8" s="20" t="s">
        <v>2</v>
      </c>
      <c r="C8" s="20" t="s">
        <v>3</v>
      </c>
      <c r="D8" s="20" t="s">
        <v>4</v>
      </c>
      <c r="E8" s="20" t="s">
        <v>5</v>
      </c>
      <c r="F8" s="20" t="s">
        <v>6</v>
      </c>
      <c r="G8" s="20"/>
      <c r="H8" s="20" t="s">
        <v>7</v>
      </c>
      <c r="I8" s="21" t="s">
        <v>8</v>
      </c>
      <c r="J8" s="23" t="s">
        <v>9</v>
      </c>
      <c r="K8" s="24"/>
      <c r="L8" s="25"/>
    </row>
    <row r="9" spans="1:14" ht="133.5" customHeight="1" x14ac:dyDescent="0.25">
      <c r="A9" s="20"/>
      <c r="B9" s="20"/>
      <c r="C9" s="20"/>
      <c r="D9" s="20"/>
      <c r="E9" s="20"/>
      <c r="F9" s="20"/>
      <c r="G9" s="20"/>
      <c r="H9" s="20"/>
      <c r="I9" s="22"/>
      <c r="J9" s="9" t="s">
        <v>10</v>
      </c>
      <c r="K9" s="21" t="s">
        <v>11</v>
      </c>
      <c r="L9" s="21" t="s">
        <v>12</v>
      </c>
    </row>
    <row r="10" spans="1:14" ht="78.75" customHeight="1" x14ac:dyDescent="0.25">
      <c r="A10" s="20"/>
      <c r="B10" s="20"/>
      <c r="C10" s="20"/>
      <c r="D10" s="9" t="s">
        <v>13</v>
      </c>
      <c r="E10" s="9" t="s">
        <v>14</v>
      </c>
      <c r="F10" s="9" t="s">
        <v>15</v>
      </c>
      <c r="G10" s="9" t="s">
        <v>16</v>
      </c>
      <c r="H10" s="9" t="s">
        <v>14</v>
      </c>
      <c r="I10" s="3" t="s">
        <v>17</v>
      </c>
      <c r="J10" s="1" t="s">
        <v>18</v>
      </c>
      <c r="K10" s="22"/>
      <c r="L10" s="22"/>
      <c r="M10" s="14"/>
    </row>
    <row r="11" spans="1:14" ht="18.75" customHeight="1" x14ac:dyDescent="0.25">
      <c r="A11" s="1">
        <v>1</v>
      </c>
      <c r="B11" s="9">
        <v>2</v>
      </c>
      <c r="C11" s="9">
        <v>3</v>
      </c>
      <c r="D11" s="15">
        <v>4</v>
      </c>
      <c r="E11" s="9">
        <v>5</v>
      </c>
      <c r="F11" s="1">
        <v>6</v>
      </c>
      <c r="G11" s="1">
        <v>7</v>
      </c>
      <c r="H11" s="1">
        <v>8</v>
      </c>
      <c r="I11" s="15">
        <v>9</v>
      </c>
      <c r="J11" s="9">
        <v>10</v>
      </c>
      <c r="K11" s="9">
        <v>11</v>
      </c>
      <c r="L11" s="9">
        <v>12</v>
      </c>
    </row>
    <row r="12" spans="1:14" ht="18.75" customHeight="1" x14ac:dyDescent="0.25">
      <c r="A12" s="26" t="s">
        <v>19</v>
      </c>
      <c r="B12" s="27"/>
      <c r="C12" s="28"/>
      <c r="D12" s="16" t="s">
        <v>20</v>
      </c>
      <c r="E12" s="17" t="s">
        <v>20</v>
      </c>
      <c r="F12" s="4">
        <f>SUM(F13,F236)</f>
        <v>106968.70999999995</v>
      </c>
      <c r="G12" s="5">
        <f>SUM(G13,G236)</f>
        <v>6882</v>
      </c>
      <c r="H12" s="17" t="s">
        <v>20</v>
      </c>
      <c r="I12" s="4">
        <f>SUM(I13,I236)</f>
        <v>0</v>
      </c>
      <c r="J12" s="4">
        <f>SUM(J13,J236)</f>
        <v>21607.699999999997</v>
      </c>
      <c r="K12" s="17" t="s">
        <v>20</v>
      </c>
      <c r="L12" s="17" t="s">
        <v>20</v>
      </c>
    </row>
    <row r="13" spans="1:14" ht="54.75" customHeight="1" x14ac:dyDescent="0.25">
      <c r="A13" s="29" t="s">
        <v>21</v>
      </c>
      <c r="B13" s="29"/>
      <c r="C13" s="29"/>
      <c r="D13" s="16" t="s">
        <v>20</v>
      </c>
      <c r="E13" s="17" t="s">
        <v>20</v>
      </c>
      <c r="F13" s="4">
        <f>SUM(F14,F17,F23,F75,F168,F170,F172,F178,F184,F189,F192,F197,F199,F201,F213,F219,F228)</f>
        <v>87398.319999999949</v>
      </c>
      <c r="G13" s="5">
        <f>SUM(G14,G17,G23,G75,G168,G170,G172,G178,G184,G189,G192,G197,G199,G201,G213,G219,G228)</f>
        <v>5359</v>
      </c>
      <c r="H13" s="17" t="s">
        <v>20</v>
      </c>
      <c r="I13" s="4">
        <f>SUM(I14,I17,I23,I75,I168,I170,I172,I178,I184,I189,I192,I197,I199,I201,I213,I219,I228)</f>
        <v>0</v>
      </c>
      <c r="J13" s="4">
        <f>SUM(J14,J17,J23,J75,J168,J170,J172,J178,J184,J189,J192,J197,J199,J201,J213,J219,J228)</f>
        <v>17588.599999999999</v>
      </c>
      <c r="K13" s="17" t="s">
        <v>20</v>
      </c>
      <c r="L13" s="17" t="s">
        <v>20</v>
      </c>
    </row>
    <row r="14" spans="1:14" ht="18.75" x14ac:dyDescent="0.25">
      <c r="A14" s="35" t="s">
        <v>352</v>
      </c>
      <c r="B14" s="30"/>
      <c r="C14" s="31"/>
      <c r="D14" s="15" t="s">
        <v>20</v>
      </c>
      <c r="E14" s="9" t="s">
        <v>20</v>
      </c>
      <c r="F14" s="6">
        <f>SUM(F15:F16)</f>
        <v>479.52</v>
      </c>
      <c r="G14" s="7">
        <f>SUM(G15:G16)</f>
        <v>42</v>
      </c>
      <c r="H14" s="9" t="s">
        <v>20</v>
      </c>
      <c r="I14" s="6">
        <f>SUM(I15:I16)</f>
        <v>0</v>
      </c>
      <c r="J14" s="6">
        <f>SUM(J15:J16)</f>
        <v>0</v>
      </c>
      <c r="K14" s="9" t="s">
        <v>20</v>
      </c>
      <c r="L14" s="9" t="s">
        <v>20</v>
      </c>
    </row>
    <row r="15" spans="1:14" ht="37.5" x14ac:dyDescent="0.25">
      <c r="A15" s="1">
        <v>1</v>
      </c>
      <c r="B15" s="2" t="s">
        <v>22</v>
      </c>
      <c r="C15" s="2" t="s">
        <v>23</v>
      </c>
      <c r="D15" s="3">
        <v>1936</v>
      </c>
      <c r="E15" s="8">
        <v>42083</v>
      </c>
      <c r="F15" s="6">
        <v>280.74</v>
      </c>
      <c r="G15" s="7">
        <v>29</v>
      </c>
      <c r="H15" s="8">
        <v>44926</v>
      </c>
      <c r="I15" s="6"/>
      <c r="J15" s="6"/>
      <c r="K15" s="1" t="s">
        <v>24</v>
      </c>
      <c r="L15" s="9"/>
    </row>
    <row r="16" spans="1:14" ht="37.5" x14ac:dyDescent="0.25">
      <c r="A16" s="1">
        <v>2</v>
      </c>
      <c r="B16" s="2" t="s">
        <v>22</v>
      </c>
      <c r="C16" s="2" t="s">
        <v>25</v>
      </c>
      <c r="D16" s="3">
        <v>1961</v>
      </c>
      <c r="E16" s="8">
        <v>42013</v>
      </c>
      <c r="F16" s="6">
        <v>198.78</v>
      </c>
      <c r="G16" s="7">
        <v>13</v>
      </c>
      <c r="H16" s="8">
        <v>44926</v>
      </c>
      <c r="I16" s="6"/>
      <c r="J16" s="6"/>
      <c r="K16" s="1" t="s">
        <v>26</v>
      </c>
      <c r="L16" s="9"/>
    </row>
    <row r="17" spans="1:12" ht="18.75" x14ac:dyDescent="0.25">
      <c r="A17" s="35" t="s">
        <v>353</v>
      </c>
      <c r="B17" s="30"/>
      <c r="C17" s="31"/>
      <c r="D17" s="15" t="s">
        <v>20</v>
      </c>
      <c r="E17" s="9" t="s">
        <v>20</v>
      </c>
      <c r="F17" s="6">
        <f>SUM(F18:F22)</f>
        <v>1058.5</v>
      </c>
      <c r="G17" s="7">
        <f>SUM(G18:G22)</f>
        <v>59</v>
      </c>
      <c r="H17" s="9" t="s">
        <v>20</v>
      </c>
      <c r="I17" s="6">
        <f>SUM(I18:I22)</f>
        <v>0</v>
      </c>
      <c r="J17" s="6">
        <f>SUM(J18:J22)</f>
        <v>1714</v>
      </c>
      <c r="K17" s="9" t="s">
        <v>20</v>
      </c>
      <c r="L17" s="9" t="s">
        <v>20</v>
      </c>
    </row>
    <row r="18" spans="1:12" ht="37.5" x14ac:dyDescent="0.25">
      <c r="A18" s="1">
        <v>3</v>
      </c>
      <c r="B18" s="2" t="s">
        <v>27</v>
      </c>
      <c r="C18" s="2" t="s">
        <v>28</v>
      </c>
      <c r="D18" s="3">
        <v>1959</v>
      </c>
      <c r="E18" s="8">
        <v>42243</v>
      </c>
      <c r="F18" s="6">
        <v>211.7</v>
      </c>
      <c r="G18" s="7">
        <v>13</v>
      </c>
      <c r="H18" s="8">
        <v>44196</v>
      </c>
      <c r="I18" s="6"/>
      <c r="J18" s="6">
        <v>164</v>
      </c>
      <c r="K18" s="1" t="s">
        <v>29</v>
      </c>
      <c r="L18" s="9"/>
    </row>
    <row r="19" spans="1:12" ht="37.5" x14ac:dyDescent="0.25">
      <c r="A19" s="1">
        <v>4</v>
      </c>
      <c r="B19" s="2" t="s">
        <v>27</v>
      </c>
      <c r="C19" s="2" t="s">
        <v>30</v>
      </c>
      <c r="D19" s="3">
        <v>1956</v>
      </c>
      <c r="E19" s="8">
        <v>42356</v>
      </c>
      <c r="F19" s="6">
        <v>198.1</v>
      </c>
      <c r="G19" s="7">
        <v>12</v>
      </c>
      <c r="H19" s="8">
        <v>44196</v>
      </c>
      <c r="I19" s="6"/>
      <c r="J19" s="6">
        <v>189</v>
      </c>
      <c r="K19" s="1" t="s">
        <v>31</v>
      </c>
      <c r="L19" s="9"/>
    </row>
    <row r="20" spans="1:12" ht="37.5" x14ac:dyDescent="0.25">
      <c r="A20" s="1">
        <v>5</v>
      </c>
      <c r="B20" s="2" t="s">
        <v>27</v>
      </c>
      <c r="C20" s="2" t="s">
        <v>32</v>
      </c>
      <c r="D20" s="3">
        <v>1920</v>
      </c>
      <c r="E20" s="8">
        <v>42075</v>
      </c>
      <c r="F20" s="6">
        <v>39.9</v>
      </c>
      <c r="G20" s="7">
        <v>4</v>
      </c>
      <c r="H20" s="8">
        <v>44196</v>
      </c>
      <c r="I20" s="6"/>
      <c r="J20" s="6">
        <v>630</v>
      </c>
      <c r="K20" s="1" t="s">
        <v>33</v>
      </c>
      <c r="L20" s="9"/>
    </row>
    <row r="21" spans="1:12" ht="37.5" x14ac:dyDescent="0.25">
      <c r="A21" s="1">
        <v>6</v>
      </c>
      <c r="B21" s="2" t="s">
        <v>27</v>
      </c>
      <c r="C21" s="2" t="s">
        <v>34</v>
      </c>
      <c r="D21" s="3">
        <v>1937</v>
      </c>
      <c r="E21" s="8">
        <v>42698</v>
      </c>
      <c r="F21" s="6">
        <v>493.4</v>
      </c>
      <c r="G21" s="7">
        <v>26</v>
      </c>
      <c r="H21" s="8">
        <v>45869</v>
      </c>
      <c r="I21" s="6"/>
      <c r="J21" s="6"/>
      <c r="K21" s="1"/>
      <c r="L21" s="9"/>
    </row>
    <row r="22" spans="1:12" ht="18.75" x14ac:dyDescent="0.25">
      <c r="A22" s="1">
        <v>7</v>
      </c>
      <c r="B22" s="2" t="s">
        <v>27</v>
      </c>
      <c r="C22" s="2" t="s">
        <v>35</v>
      </c>
      <c r="D22" s="3">
        <v>1937</v>
      </c>
      <c r="E22" s="8">
        <v>42725</v>
      </c>
      <c r="F22" s="6">
        <v>115.4</v>
      </c>
      <c r="G22" s="7">
        <v>4</v>
      </c>
      <c r="H22" s="8">
        <v>44196</v>
      </c>
      <c r="I22" s="6"/>
      <c r="J22" s="6">
        <v>731</v>
      </c>
      <c r="K22" s="1" t="s">
        <v>36</v>
      </c>
      <c r="L22" s="9"/>
    </row>
    <row r="23" spans="1:12" ht="18.75" x14ac:dyDescent="0.25">
      <c r="A23" s="35" t="s">
        <v>354</v>
      </c>
      <c r="B23" s="30"/>
      <c r="C23" s="31"/>
      <c r="D23" s="15" t="s">
        <v>20</v>
      </c>
      <c r="E23" s="9" t="s">
        <v>20</v>
      </c>
      <c r="F23" s="6">
        <f>SUM(F24:F74)</f>
        <v>27489.289999999997</v>
      </c>
      <c r="G23" s="7">
        <f>SUM(G24:G74)</f>
        <v>1367</v>
      </c>
      <c r="H23" s="9" t="s">
        <v>20</v>
      </c>
      <c r="I23" s="6">
        <f>SUM(I24:I74)</f>
        <v>0</v>
      </c>
      <c r="J23" s="6">
        <f>SUM(J24:J74)</f>
        <v>0</v>
      </c>
      <c r="K23" s="9" t="s">
        <v>20</v>
      </c>
      <c r="L23" s="9" t="s">
        <v>20</v>
      </c>
    </row>
    <row r="24" spans="1:12" ht="37.5" x14ac:dyDescent="0.25">
      <c r="A24" s="1">
        <v>8</v>
      </c>
      <c r="B24" s="2" t="s">
        <v>37</v>
      </c>
      <c r="C24" s="2" t="s">
        <v>38</v>
      </c>
      <c r="D24" s="3">
        <v>1960</v>
      </c>
      <c r="E24" s="8">
        <v>42138</v>
      </c>
      <c r="F24" s="6">
        <v>721.6</v>
      </c>
      <c r="G24" s="7">
        <v>29</v>
      </c>
      <c r="H24" s="8">
        <v>45657</v>
      </c>
      <c r="I24" s="6"/>
      <c r="J24" s="6"/>
      <c r="K24" s="1"/>
      <c r="L24" s="9"/>
    </row>
    <row r="25" spans="1:12" ht="37.5" x14ac:dyDescent="0.25">
      <c r="A25" s="1">
        <v>9</v>
      </c>
      <c r="B25" s="2" t="s">
        <v>37</v>
      </c>
      <c r="C25" s="2" t="s">
        <v>39</v>
      </c>
      <c r="D25" s="3">
        <v>1950</v>
      </c>
      <c r="E25" s="8">
        <v>41813</v>
      </c>
      <c r="F25" s="6">
        <v>361.5</v>
      </c>
      <c r="G25" s="7">
        <v>24</v>
      </c>
      <c r="H25" s="8">
        <v>45291</v>
      </c>
      <c r="I25" s="6"/>
      <c r="J25" s="6"/>
      <c r="K25" s="1"/>
      <c r="L25" s="9"/>
    </row>
    <row r="26" spans="1:12" ht="37.5" x14ac:dyDescent="0.25">
      <c r="A26" s="1">
        <v>10</v>
      </c>
      <c r="B26" s="2" t="s">
        <v>37</v>
      </c>
      <c r="C26" s="2" t="s">
        <v>40</v>
      </c>
      <c r="D26" s="3">
        <v>1960</v>
      </c>
      <c r="E26" s="8">
        <v>41878</v>
      </c>
      <c r="F26" s="6">
        <v>338.8</v>
      </c>
      <c r="G26" s="7">
        <v>38</v>
      </c>
      <c r="H26" s="8">
        <v>45291</v>
      </c>
      <c r="I26" s="6"/>
      <c r="J26" s="6"/>
      <c r="K26" s="1"/>
      <c r="L26" s="9"/>
    </row>
    <row r="27" spans="1:12" ht="37.5" x14ac:dyDescent="0.25">
      <c r="A27" s="1">
        <v>11</v>
      </c>
      <c r="B27" s="2" t="s">
        <v>37</v>
      </c>
      <c r="C27" s="2" t="s">
        <v>41</v>
      </c>
      <c r="D27" s="3">
        <v>1955</v>
      </c>
      <c r="E27" s="8">
        <v>42048</v>
      </c>
      <c r="F27" s="6">
        <v>367</v>
      </c>
      <c r="G27" s="7">
        <v>21</v>
      </c>
      <c r="H27" s="8">
        <v>45291</v>
      </c>
      <c r="I27" s="6"/>
      <c r="J27" s="6"/>
      <c r="K27" s="1"/>
      <c r="L27" s="9"/>
    </row>
    <row r="28" spans="1:12" ht="18.75" x14ac:dyDescent="0.25">
      <c r="A28" s="1">
        <v>12</v>
      </c>
      <c r="B28" s="2" t="s">
        <v>37</v>
      </c>
      <c r="C28" s="2" t="s">
        <v>42</v>
      </c>
      <c r="D28" s="3">
        <v>1953</v>
      </c>
      <c r="E28" s="8">
        <v>41423</v>
      </c>
      <c r="F28" s="6">
        <v>405.9</v>
      </c>
      <c r="G28" s="7">
        <v>20</v>
      </c>
      <c r="H28" s="8">
        <v>44926</v>
      </c>
      <c r="I28" s="6"/>
      <c r="J28" s="6"/>
      <c r="K28" s="1"/>
      <c r="L28" s="9"/>
    </row>
    <row r="29" spans="1:12" ht="18.75" x14ac:dyDescent="0.25">
      <c r="A29" s="1">
        <v>13</v>
      </c>
      <c r="B29" s="2" t="s">
        <v>37</v>
      </c>
      <c r="C29" s="2" t="s">
        <v>43</v>
      </c>
      <c r="D29" s="3">
        <v>1953</v>
      </c>
      <c r="E29" s="8">
        <v>41401</v>
      </c>
      <c r="F29" s="6">
        <v>386.7</v>
      </c>
      <c r="G29" s="7">
        <v>16</v>
      </c>
      <c r="H29" s="8">
        <v>44926</v>
      </c>
      <c r="I29" s="6"/>
      <c r="J29" s="6"/>
      <c r="K29" s="1"/>
      <c r="L29" s="9"/>
    </row>
    <row r="30" spans="1:12" ht="18.75" x14ac:dyDescent="0.25">
      <c r="A30" s="1">
        <v>14</v>
      </c>
      <c r="B30" s="2" t="s">
        <v>37</v>
      </c>
      <c r="C30" s="2" t="s">
        <v>44</v>
      </c>
      <c r="D30" s="3">
        <v>1953</v>
      </c>
      <c r="E30" s="8">
        <v>41997</v>
      </c>
      <c r="F30" s="6">
        <v>399.3</v>
      </c>
      <c r="G30" s="7">
        <v>29</v>
      </c>
      <c r="H30" s="8">
        <v>45291</v>
      </c>
      <c r="I30" s="6"/>
      <c r="J30" s="6"/>
      <c r="K30" s="1"/>
      <c r="L30" s="9"/>
    </row>
    <row r="31" spans="1:12" ht="37.5" x14ac:dyDescent="0.25">
      <c r="A31" s="1">
        <v>15</v>
      </c>
      <c r="B31" s="2" t="s">
        <v>37</v>
      </c>
      <c r="C31" s="2" t="s">
        <v>45</v>
      </c>
      <c r="D31" s="3">
        <v>1952</v>
      </c>
      <c r="E31" s="8">
        <v>41332</v>
      </c>
      <c r="F31" s="6">
        <v>675.3</v>
      </c>
      <c r="G31" s="7">
        <v>20</v>
      </c>
      <c r="H31" s="8">
        <v>44926</v>
      </c>
      <c r="I31" s="6"/>
      <c r="J31" s="6"/>
      <c r="K31" s="1"/>
      <c r="L31" s="9"/>
    </row>
    <row r="32" spans="1:12" ht="37.5" x14ac:dyDescent="0.25">
      <c r="A32" s="1">
        <v>16</v>
      </c>
      <c r="B32" s="2" t="s">
        <v>37</v>
      </c>
      <c r="C32" s="2" t="s">
        <v>46</v>
      </c>
      <c r="D32" s="3">
        <v>1949</v>
      </c>
      <c r="E32" s="8">
        <v>42138</v>
      </c>
      <c r="F32" s="6">
        <v>448.4</v>
      </c>
      <c r="G32" s="7">
        <v>14</v>
      </c>
      <c r="H32" s="8">
        <v>45291</v>
      </c>
      <c r="I32" s="6"/>
      <c r="J32" s="6"/>
      <c r="K32" s="1"/>
      <c r="L32" s="9"/>
    </row>
    <row r="33" spans="1:12" ht="37.5" x14ac:dyDescent="0.25">
      <c r="A33" s="1">
        <v>17</v>
      </c>
      <c r="B33" s="2" t="s">
        <v>37</v>
      </c>
      <c r="C33" s="2" t="s">
        <v>47</v>
      </c>
      <c r="D33" s="3">
        <v>1955</v>
      </c>
      <c r="E33" s="8">
        <v>41204</v>
      </c>
      <c r="F33" s="6">
        <v>490.8</v>
      </c>
      <c r="G33" s="7">
        <v>19</v>
      </c>
      <c r="H33" s="8">
        <v>44196</v>
      </c>
      <c r="I33" s="6"/>
      <c r="J33" s="6"/>
      <c r="K33" s="1"/>
      <c r="L33" s="9"/>
    </row>
    <row r="34" spans="1:12" ht="37.5" x14ac:dyDescent="0.25">
      <c r="A34" s="1">
        <v>18</v>
      </c>
      <c r="B34" s="2" t="s">
        <v>37</v>
      </c>
      <c r="C34" s="2" t="s">
        <v>48</v>
      </c>
      <c r="D34" s="3">
        <v>1956</v>
      </c>
      <c r="E34" s="8">
        <v>42332</v>
      </c>
      <c r="F34" s="6">
        <v>492.4</v>
      </c>
      <c r="G34" s="7">
        <v>15</v>
      </c>
      <c r="H34" s="8">
        <v>45657</v>
      </c>
      <c r="I34" s="6"/>
      <c r="J34" s="6"/>
      <c r="K34" s="1" t="s">
        <v>49</v>
      </c>
      <c r="L34" s="9"/>
    </row>
    <row r="35" spans="1:12" ht="37.5" x14ac:dyDescent="0.25">
      <c r="A35" s="1">
        <v>19</v>
      </c>
      <c r="B35" s="2" t="s">
        <v>37</v>
      </c>
      <c r="C35" s="2" t="s">
        <v>50</v>
      </c>
      <c r="D35" s="3">
        <v>1952</v>
      </c>
      <c r="E35" s="8">
        <v>41611</v>
      </c>
      <c r="F35" s="6">
        <v>480.9</v>
      </c>
      <c r="G35" s="7">
        <v>24</v>
      </c>
      <c r="H35" s="8">
        <v>44926</v>
      </c>
      <c r="I35" s="6"/>
      <c r="J35" s="6"/>
      <c r="K35" s="1"/>
      <c r="L35" s="9"/>
    </row>
    <row r="36" spans="1:12" ht="37.5" x14ac:dyDescent="0.25">
      <c r="A36" s="1">
        <v>20</v>
      </c>
      <c r="B36" s="2" t="s">
        <v>37</v>
      </c>
      <c r="C36" s="2" t="s">
        <v>51</v>
      </c>
      <c r="D36" s="3">
        <v>1959</v>
      </c>
      <c r="E36" s="8">
        <v>42334</v>
      </c>
      <c r="F36" s="6">
        <v>271.60000000000002</v>
      </c>
      <c r="G36" s="7">
        <v>21</v>
      </c>
      <c r="H36" s="8">
        <v>45291</v>
      </c>
      <c r="I36" s="6"/>
      <c r="J36" s="6"/>
      <c r="K36" s="1" t="s">
        <v>52</v>
      </c>
      <c r="L36" s="9"/>
    </row>
    <row r="37" spans="1:12" ht="18.75" x14ac:dyDescent="0.25">
      <c r="A37" s="1">
        <v>21</v>
      </c>
      <c r="B37" s="2" t="s">
        <v>37</v>
      </c>
      <c r="C37" s="2" t="s">
        <v>53</v>
      </c>
      <c r="D37" s="3">
        <v>1977</v>
      </c>
      <c r="E37" s="8">
        <v>42334</v>
      </c>
      <c r="F37" s="6">
        <v>1089.4000000000001</v>
      </c>
      <c r="G37" s="7">
        <v>47</v>
      </c>
      <c r="H37" s="8">
        <v>45291</v>
      </c>
      <c r="I37" s="6"/>
      <c r="J37" s="6"/>
      <c r="K37" s="1" t="s">
        <v>54</v>
      </c>
      <c r="L37" s="9"/>
    </row>
    <row r="38" spans="1:12" ht="37.5" x14ac:dyDescent="0.25">
      <c r="A38" s="1">
        <v>22</v>
      </c>
      <c r="B38" s="2" t="s">
        <v>37</v>
      </c>
      <c r="C38" s="2" t="s">
        <v>55</v>
      </c>
      <c r="D38" s="3">
        <v>1957</v>
      </c>
      <c r="E38" s="8">
        <v>42165</v>
      </c>
      <c r="F38" s="6">
        <v>731</v>
      </c>
      <c r="G38" s="7">
        <v>43</v>
      </c>
      <c r="H38" s="8">
        <v>45291</v>
      </c>
      <c r="I38" s="6"/>
      <c r="J38" s="6"/>
      <c r="K38" s="1"/>
      <c r="L38" s="9"/>
    </row>
    <row r="39" spans="1:12" ht="37.5" x14ac:dyDescent="0.25">
      <c r="A39" s="1">
        <v>23</v>
      </c>
      <c r="B39" s="2" t="s">
        <v>37</v>
      </c>
      <c r="C39" s="2" t="s">
        <v>56</v>
      </c>
      <c r="D39" s="3">
        <v>1957</v>
      </c>
      <c r="E39" s="8">
        <v>42209</v>
      </c>
      <c r="F39" s="6">
        <v>742.8</v>
      </c>
      <c r="G39" s="7">
        <v>36</v>
      </c>
      <c r="H39" s="8">
        <v>45291</v>
      </c>
      <c r="I39" s="6"/>
      <c r="J39" s="6"/>
      <c r="K39" s="1"/>
      <c r="L39" s="9"/>
    </row>
    <row r="40" spans="1:12" ht="37.5" x14ac:dyDescent="0.25">
      <c r="A40" s="1">
        <v>24</v>
      </c>
      <c r="B40" s="2" t="s">
        <v>37</v>
      </c>
      <c r="C40" s="2" t="s">
        <v>57</v>
      </c>
      <c r="D40" s="3">
        <v>1957</v>
      </c>
      <c r="E40" s="8">
        <v>41423</v>
      </c>
      <c r="F40" s="6">
        <v>734.6</v>
      </c>
      <c r="G40" s="7">
        <v>35</v>
      </c>
      <c r="H40" s="8">
        <v>44926</v>
      </c>
      <c r="I40" s="6"/>
      <c r="J40" s="6"/>
      <c r="K40" s="1"/>
      <c r="L40" s="9"/>
    </row>
    <row r="41" spans="1:12" ht="37.5" x14ac:dyDescent="0.25">
      <c r="A41" s="1">
        <v>25</v>
      </c>
      <c r="B41" s="2" t="s">
        <v>37</v>
      </c>
      <c r="C41" s="2" t="s">
        <v>58</v>
      </c>
      <c r="D41" s="3">
        <v>1960</v>
      </c>
      <c r="E41" s="8">
        <v>41557</v>
      </c>
      <c r="F41" s="6">
        <v>278.8</v>
      </c>
      <c r="G41" s="7">
        <v>16</v>
      </c>
      <c r="H41" s="8">
        <v>44926</v>
      </c>
      <c r="I41" s="6"/>
      <c r="J41" s="6"/>
      <c r="K41" s="1"/>
      <c r="L41" s="9"/>
    </row>
    <row r="42" spans="1:12" ht="18.75" x14ac:dyDescent="0.25">
      <c r="A42" s="1">
        <v>26</v>
      </c>
      <c r="B42" s="2" t="s">
        <v>37</v>
      </c>
      <c r="C42" s="2" t="s">
        <v>59</v>
      </c>
      <c r="D42" s="3">
        <v>1957</v>
      </c>
      <c r="E42" s="8">
        <v>41997</v>
      </c>
      <c r="F42" s="6">
        <v>556.70000000000005</v>
      </c>
      <c r="G42" s="7">
        <v>23</v>
      </c>
      <c r="H42" s="8">
        <v>44926</v>
      </c>
      <c r="I42" s="6"/>
      <c r="J42" s="6"/>
      <c r="K42" s="1"/>
      <c r="L42" s="9"/>
    </row>
    <row r="43" spans="1:12" ht="18.75" x14ac:dyDescent="0.25">
      <c r="A43" s="1">
        <v>27</v>
      </c>
      <c r="B43" s="2" t="s">
        <v>37</v>
      </c>
      <c r="C43" s="2" t="s">
        <v>60</v>
      </c>
      <c r="D43" s="3">
        <v>1957</v>
      </c>
      <c r="E43" s="8">
        <v>42209</v>
      </c>
      <c r="F43" s="6">
        <v>550.6</v>
      </c>
      <c r="G43" s="7">
        <v>28</v>
      </c>
      <c r="H43" s="8">
        <v>45291</v>
      </c>
      <c r="I43" s="6"/>
      <c r="J43" s="6"/>
      <c r="K43" s="1"/>
      <c r="L43" s="9"/>
    </row>
    <row r="44" spans="1:12" ht="18.75" x14ac:dyDescent="0.25">
      <c r="A44" s="1">
        <v>28</v>
      </c>
      <c r="B44" s="2" t="s">
        <v>37</v>
      </c>
      <c r="C44" s="2" t="s">
        <v>61</v>
      </c>
      <c r="D44" s="3">
        <v>1952</v>
      </c>
      <c r="E44" s="8">
        <v>42359</v>
      </c>
      <c r="F44" s="6">
        <v>380.4</v>
      </c>
      <c r="G44" s="7">
        <v>21</v>
      </c>
      <c r="H44" s="8">
        <v>45291</v>
      </c>
      <c r="I44" s="6"/>
      <c r="J44" s="6"/>
      <c r="K44" s="1" t="s">
        <v>62</v>
      </c>
      <c r="L44" s="9"/>
    </row>
    <row r="45" spans="1:12" ht="18.75" x14ac:dyDescent="0.25">
      <c r="A45" s="1">
        <v>29</v>
      </c>
      <c r="B45" s="2" t="s">
        <v>37</v>
      </c>
      <c r="C45" s="2" t="s">
        <v>63</v>
      </c>
      <c r="D45" s="3">
        <v>1952</v>
      </c>
      <c r="E45" s="8">
        <v>41997</v>
      </c>
      <c r="F45" s="6">
        <v>358.5</v>
      </c>
      <c r="G45" s="7">
        <v>23</v>
      </c>
      <c r="H45" s="8">
        <v>44926</v>
      </c>
      <c r="I45" s="6"/>
      <c r="J45" s="6"/>
      <c r="K45" s="1"/>
      <c r="L45" s="9"/>
    </row>
    <row r="46" spans="1:12" ht="18.75" x14ac:dyDescent="0.25">
      <c r="A46" s="1">
        <v>30</v>
      </c>
      <c r="B46" s="2" t="s">
        <v>37</v>
      </c>
      <c r="C46" s="2" t="s">
        <v>64</v>
      </c>
      <c r="D46" s="3">
        <v>1952</v>
      </c>
      <c r="E46" s="8">
        <v>42209</v>
      </c>
      <c r="F46" s="6">
        <v>380.7</v>
      </c>
      <c r="G46" s="7">
        <v>14</v>
      </c>
      <c r="H46" s="8">
        <v>45291</v>
      </c>
      <c r="I46" s="6"/>
      <c r="J46" s="6"/>
      <c r="K46" s="1"/>
      <c r="L46" s="9"/>
    </row>
    <row r="47" spans="1:12" ht="18.75" x14ac:dyDescent="0.25">
      <c r="A47" s="1">
        <v>31</v>
      </c>
      <c r="B47" s="2" t="s">
        <v>37</v>
      </c>
      <c r="C47" s="2" t="s">
        <v>65</v>
      </c>
      <c r="D47" s="3">
        <v>1954</v>
      </c>
      <c r="E47" s="8">
        <v>42244</v>
      </c>
      <c r="F47" s="6">
        <v>817.3</v>
      </c>
      <c r="G47" s="7">
        <v>50</v>
      </c>
      <c r="H47" s="8">
        <v>45291</v>
      </c>
      <c r="I47" s="6"/>
      <c r="J47" s="6"/>
      <c r="K47" s="1"/>
      <c r="L47" s="9"/>
    </row>
    <row r="48" spans="1:12" ht="18.75" x14ac:dyDescent="0.25">
      <c r="A48" s="1">
        <v>32</v>
      </c>
      <c r="B48" s="2" t="s">
        <v>37</v>
      </c>
      <c r="C48" s="2" t="s">
        <v>66</v>
      </c>
      <c r="D48" s="3">
        <v>1952</v>
      </c>
      <c r="E48" s="8">
        <v>42244</v>
      </c>
      <c r="F48" s="6">
        <v>349</v>
      </c>
      <c r="G48" s="7">
        <v>24</v>
      </c>
      <c r="H48" s="8">
        <v>45291</v>
      </c>
      <c r="I48" s="6"/>
      <c r="J48" s="6"/>
      <c r="K48" s="1" t="s">
        <v>67</v>
      </c>
      <c r="L48" s="9"/>
    </row>
    <row r="49" spans="1:12" ht="18.75" x14ac:dyDescent="0.25">
      <c r="A49" s="1">
        <v>33</v>
      </c>
      <c r="B49" s="2" t="s">
        <v>37</v>
      </c>
      <c r="C49" s="2" t="s">
        <v>68</v>
      </c>
      <c r="D49" s="3">
        <v>1952</v>
      </c>
      <c r="E49" s="8">
        <v>42209</v>
      </c>
      <c r="F49" s="6">
        <v>349</v>
      </c>
      <c r="G49" s="7">
        <v>21</v>
      </c>
      <c r="H49" s="8">
        <v>45291</v>
      </c>
      <c r="I49" s="6"/>
      <c r="J49" s="6"/>
      <c r="K49" s="1"/>
      <c r="L49" s="9"/>
    </row>
    <row r="50" spans="1:12" ht="18.75" x14ac:dyDescent="0.25">
      <c r="A50" s="1">
        <v>34</v>
      </c>
      <c r="B50" s="2" t="s">
        <v>37</v>
      </c>
      <c r="C50" s="2" t="s">
        <v>69</v>
      </c>
      <c r="D50" s="3">
        <v>1952</v>
      </c>
      <c r="E50" s="8">
        <v>42138</v>
      </c>
      <c r="F50" s="6">
        <v>358.9</v>
      </c>
      <c r="G50" s="7">
        <v>24</v>
      </c>
      <c r="H50" s="8">
        <v>45291</v>
      </c>
      <c r="I50" s="6"/>
      <c r="J50" s="6"/>
      <c r="K50" s="1"/>
      <c r="L50" s="9"/>
    </row>
    <row r="51" spans="1:12" ht="18.75" x14ac:dyDescent="0.25">
      <c r="A51" s="1">
        <v>35</v>
      </c>
      <c r="B51" s="2" t="s">
        <v>37</v>
      </c>
      <c r="C51" s="2" t="s">
        <v>70</v>
      </c>
      <c r="D51" s="3">
        <v>1952</v>
      </c>
      <c r="E51" s="8">
        <v>41997</v>
      </c>
      <c r="F51" s="6">
        <v>366.2</v>
      </c>
      <c r="G51" s="7">
        <v>24</v>
      </c>
      <c r="H51" s="8">
        <v>44926</v>
      </c>
      <c r="I51" s="6"/>
      <c r="J51" s="6"/>
      <c r="K51" s="1"/>
      <c r="L51" s="9"/>
    </row>
    <row r="52" spans="1:12" ht="18.75" x14ac:dyDescent="0.25">
      <c r="A52" s="1">
        <v>36</v>
      </c>
      <c r="B52" s="2" t="s">
        <v>37</v>
      </c>
      <c r="C52" s="2" t="s">
        <v>71</v>
      </c>
      <c r="D52" s="3">
        <v>1957</v>
      </c>
      <c r="E52" s="8">
        <v>42480</v>
      </c>
      <c r="F52" s="6">
        <v>564.4</v>
      </c>
      <c r="G52" s="7">
        <v>32</v>
      </c>
      <c r="H52" s="8">
        <v>45657</v>
      </c>
      <c r="I52" s="6"/>
      <c r="J52" s="6"/>
      <c r="K52" s="1" t="s">
        <v>72</v>
      </c>
      <c r="L52" s="9"/>
    </row>
    <row r="53" spans="1:12" ht="18.75" x14ac:dyDescent="0.25">
      <c r="A53" s="1">
        <v>37</v>
      </c>
      <c r="B53" s="2" t="s">
        <v>37</v>
      </c>
      <c r="C53" s="2" t="s">
        <v>73</v>
      </c>
      <c r="D53" s="3">
        <v>1947</v>
      </c>
      <c r="E53" s="8">
        <v>41264</v>
      </c>
      <c r="F53" s="6">
        <v>779.8</v>
      </c>
      <c r="G53" s="7">
        <v>31</v>
      </c>
      <c r="H53" s="8">
        <v>45291</v>
      </c>
      <c r="I53" s="6"/>
      <c r="J53" s="6"/>
      <c r="K53" s="1"/>
      <c r="L53" s="9"/>
    </row>
    <row r="54" spans="1:12" ht="37.5" x14ac:dyDescent="0.25">
      <c r="A54" s="1">
        <v>38</v>
      </c>
      <c r="B54" s="2" t="s">
        <v>37</v>
      </c>
      <c r="C54" s="2" t="s">
        <v>74</v>
      </c>
      <c r="D54" s="3">
        <v>1960</v>
      </c>
      <c r="E54" s="8">
        <v>41813</v>
      </c>
      <c r="F54" s="6">
        <v>673.9</v>
      </c>
      <c r="G54" s="7">
        <v>28</v>
      </c>
      <c r="H54" s="8">
        <v>44926</v>
      </c>
      <c r="I54" s="6"/>
      <c r="J54" s="6"/>
      <c r="K54" s="1"/>
      <c r="L54" s="9"/>
    </row>
    <row r="55" spans="1:12" ht="37.5" x14ac:dyDescent="0.25">
      <c r="A55" s="1">
        <v>39</v>
      </c>
      <c r="B55" s="2" t="s">
        <v>37</v>
      </c>
      <c r="C55" s="2" t="s">
        <v>75</v>
      </c>
      <c r="D55" s="3">
        <v>1960</v>
      </c>
      <c r="E55" s="8">
        <v>42559</v>
      </c>
      <c r="F55" s="6">
        <v>644.29999999999995</v>
      </c>
      <c r="G55" s="7">
        <v>24</v>
      </c>
      <c r="H55" s="8">
        <v>45657</v>
      </c>
      <c r="I55" s="6"/>
      <c r="J55" s="6"/>
      <c r="K55" s="1" t="s">
        <v>76</v>
      </c>
      <c r="L55" s="9"/>
    </row>
    <row r="56" spans="1:12" ht="37.5" x14ac:dyDescent="0.25">
      <c r="A56" s="1">
        <v>40</v>
      </c>
      <c r="B56" s="2" t="s">
        <v>37</v>
      </c>
      <c r="C56" s="2" t="s">
        <v>77</v>
      </c>
      <c r="D56" s="3">
        <v>1959</v>
      </c>
      <c r="E56" s="8">
        <v>41752</v>
      </c>
      <c r="F56" s="6">
        <v>867.7</v>
      </c>
      <c r="G56" s="7">
        <v>34</v>
      </c>
      <c r="H56" s="8">
        <v>44926</v>
      </c>
      <c r="I56" s="6"/>
      <c r="J56" s="6"/>
      <c r="K56" s="1"/>
      <c r="L56" s="9"/>
    </row>
    <row r="57" spans="1:12" ht="37.5" x14ac:dyDescent="0.25">
      <c r="A57" s="1">
        <v>41</v>
      </c>
      <c r="B57" s="2" t="s">
        <v>37</v>
      </c>
      <c r="C57" s="2" t="s">
        <v>78</v>
      </c>
      <c r="D57" s="3">
        <v>1960</v>
      </c>
      <c r="E57" s="8">
        <v>42075</v>
      </c>
      <c r="F57" s="6">
        <v>458.2</v>
      </c>
      <c r="G57" s="7">
        <v>19</v>
      </c>
      <c r="H57" s="8">
        <v>45291</v>
      </c>
      <c r="I57" s="6"/>
      <c r="J57" s="6"/>
      <c r="K57" s="1"/>
      <c r="L57" s="9"/>
    </row>
    <row r="58" spans="1:12" ht="37.5" x14ac:dyDescent="0.25">
      <c r="A58" s="1">
        <v>42</v>
      </c>
      <c r="B58" s="2" t="s">
        <v>37</v>
      </c>
      <c r="C58" s="2" t="s">
        <v>79</v>
      </c>
      <c r="D58" s="3">
        <v>1950</v>
      </c>
      <c r="E58" s="8">
        <v>41752</v>
      </c>
      <c r="F58" s="6">
        <v>644.9</v>
      </c>
      <c r="G58" s="7">
        <v>27</v>
      </c>
      <c r="H58" s="8">
        <v>44926</v>
      </c>
      <c r="I58" s="6"/>
      <c r="J58" s="6"/>
      <c r="K58" s="1"/>
      <c r="L58" s="9"/>
    </row>
    <row r="59" spans="1:12" ht="37.5" x14ac:dyDescent="0.25">
      <c r="A59" s="1">
        <v>43</v>
      </c>
      <c r="B59" s="2" t="s">
        <v>37</v>
      </c>
      <c r="C59" s="2" t="s">
        <v>80</v>
      </c>
      <c r="D59" s="3">
        <v>1959</v>
      </c>
      <c r="E59" s="8">
        <v>42425</v>
      </c>
      <c r="F59" s="6">
        <v>582.6</v>
      </c>
      <c r="G59" s="7">
        <v>59</v>
      </c>
      <c r="H59" s="8">
        <v>45657</v>
      </c>
      <c r="I59" s="6"/>
      <c r="J59" s="6"/>
      <c r="K59" s="1" t="s">
        <v>81</v>
      </c>
      <c r="L59" s="9"/>
    </row>
    <row r="60" spans="1:12" ht="37.5" x14ac:dyDescent="0.25">
      <c r="A60" s="1">
        <v>44</v>
      </c>
      <c r="B60" s="2" t="s">
        <v>37</v>
      </c>
      <c r="C60" s="2" t="s">
        <v>82</v>
      </c>
      <c r="D60" s="3">
        <v>1955</v>
      </c>
      <c r="E60" s="8">
        <v>41731</v>
      </c>
      <c r="F60" s="6">
        <v>362.4</v>
      </c>
      <c r="G60" s="7">
        <v>19</v>
      </c>
      <c r="H60" s="8">
        <v>44926</v>
      </c>
      <c r="I60" s="6"/>
      <c r="J60" s="6"/>
      <c r="K60" s="1"/>
      <c r="L60" s="9"/>
    </row>
    <row r="61" spans="1:12" ht="37.5" x14ac:dyDescent="0.25">
      <c r="A61" s="1">
        <v>45</v>
      </c>
      <c r="B61" s="2" t="s">
        <v>37</v>
      </c>
      <c r="C61" s="2" t="s">
        <v>83</v>
      </c>
      <c r="D61" s="3">
        <v>1955</v>
      </c>
      <c r="E61" s="8">
        <v>41695</v>
      </c>
      <c r="F61" s="6">
        <v>358.1</v>
      </c>
      <c r="G61" s="7">
        <v>16</v>
      </c>
      <c r="H61" s="8">
        <v>44926</v>
      </c>
      <c r="I61" s="6"/>
      <c r="J61" s="6"/>
      <c r="K61" s="1"/>
      <c r="L61" s="9"/>
    </row>
    <row r="62" spans="1:12" ht="37.5" x14ac:dyDescent="0.25">
      <c r="A62" s="1">
        <v>46</v>
      </c>
      <c r="B62" s="2" t="s">
        <v>37</v>
      </c>
      <c r="C62" s="2" t="s">
        <v>84</v>
      </c>
      <c r="D62" s="3">
        <v>1959</v>
      </c>
      <c r="E62" s="8">
        <v>41914</v>
      </c>
      <c r="F62" s="6">
        <v>645.9</v>
      </c>
      <c r="G62" s="7">
        <v>31</v>
      </c>
      <c r="H62" s="8">
        <v>44926</v>
      </c>
      <c r="I62" s="6"/>
      <c r="J62" s="6"/>
      <c r="K62" s="1" t="s">
        <v>85</v>
      </c>
      <c r="L62" s="9"/>
    </row>
    <row r="63" spans="1:12" ht="37.5" x14ac:dyDescent="0.25">
      <c r="A63" s="1">
        <v>47</v>
      </c>
      <c r="B63" s="2" t="s">
        <v>37</v>
      </c>
      <c r="C63" s="2" t="s">
        <v>86</v>
      </c>
      <c r="D63" s="3">
        <v>1958</v>
      </c>
      <c r="E63" s="8">
        <v>41878</v>
      </c>
      <c r="F63" s="6">
        <v>633.21</v>
      </c>
      <c r="G63" s="7">
        <v>25</v>
      </c>
      <c r="H63" s="8">
        <v>44926</v>
      </c>
      <c r="I63" s="6"/>
      <c r="J63" s="6"/>
      <c r="K63" s="1"/>
      <c r="L63" s="9"/>
    </row>
    <row r="64" spans="1:12" ht="37.5" x14ac:dyDescent="0.25">
      <c r="A64" s="1">
        <v>48</v>
      </c>
      <c r="B64" s="2" t="s">
        <v>37</v>
      </c>
      <c r="C64" s="2" t="s">
        <v>87</v>
      </c>
      <c r="D64" s="3">
        <v>1958</v>
      </c>
      <c r="E64" s="8">
        <v>42075</v>
      </c>
      <c r="F64" s="6">
        <v>730.44</v>
      </c>
      <c r="G64" s="7">
        <v>20</v>
      </c>
      <c r="H64" s="8">
        <v>45291</v>
      </c>
      <c r="I64" s="6"/>
      <c r="J64" s="6"/>
      <c r="K64" s="1"/>
      <c r="L64" s="9"/>
    </row>
    <row r="65" spans="1:12" ht="37.5" x14ac:dyDescent="0.25">
      <c r="A65" s="1">
        <v>49</v>
      </c>
      <c r="B65" s="2" t="s">
        <v>37</v>
      </c>
      <c r="C65" s="2" t="s">
        <v>88</v>
      </c>
      <c r="D65" s="3">
        <v>1958</v>
      </c>
      <c r="E65" s="8">
        <v>42359</v>
      </c>
      <c r="F65" s="6">
        <v>916</v>
      </c>
      <c r="G65" s="7">
        <v>40</v>
      </c>
      <c r="H65" s="8">
        <v>45291</v>
      </c>
      <c r="I65" s="6"/>
      <c r="J65" s="6"/>
      <c r="K65" s="1" t="s">
        <v>89</v>
      </c>
      <c r="L65" s="9"/>
    </row>
    <row r="66" spans="1:12" ht="37.5" x14ac:dyDescent="0.25">
      <c r="A66" s="1">
        <v>50</v>
      </c>
      <c r="B66" s="2" t="s">
        <v>37</v>
      </c>
      <c r="C66" s="2" t="s">
        <v>90</v>
      </c>
      <c r="D66" s="3">
        <v>1956</v>
      </c>
      <c r="E66" s="8">
        <v>41628</v>
      </c>
      <c r="F66" s="6">
        <v>543.70000000000005</v>
      </c>
      <c r="G66" s="7">
        <v>26</v>
      </c>
      <c r="H66" s="8">
        <v>44926</v>
      </c>
      <c r="I66" s="6"/>
      <c r="J66" s="6"/>
      <c r="K66" s="1"/>
      <c r="L66" s="9"/>
    </row>
    <row r="67" spans="1:12" ht="18.75" x14ac:dyDescent="0.25">
      <c r="A67" s="1">
        <v>51</v>
      </c>
      <c r="B67" s="2" t="s">
        <v>37</v>
      </c>
      <c r="C67" s="2" t="s">
        <v>91</v>
      </c>
      <c r="D67" s="3">
        <v>1951</v>
      </c>
      <c r="E67" s="8">
        <v>41165</v>
      </c>
      <c r="F67" s="6">
        <v>795.4</v>
      </c>
      <c r="G67" s="7">
        <v>38</v>
      </c>
      <c r="H67" s="8">
        <v>44196</v>
      </c>
      <c r="I67" s="6"/>
      <c r="J67" s="6"/>
      <c r="K67" s="1"/>
      <c r="L67" s="9"/>
    </row>
    <row r="68" spans="1:12" ht="18.75" x14ac:dyDescent="0.25">
      <c r="A68" s="1">
        <v>52</v>
      </c>
      <c r="B68" s="2" t="s">
        <v>37</v>
      </c>
      <c r="C68" s="2" t="s">
        <v>92</v>
      </c>
      <c r="D68" s="3">
        <v>1952</v>
      </c>
      <c r="E68" s="8">
        <v>41914</v>
      </c>
      <c r="F68" s="6">
        <v>811.3</v>
      </c>
      <c r="G68" s="7">
        <v>29</v>
      </c>
      <c r="H68" s="8">
        <v>44926</v>
      </c>
      <c r="I68" s="6"/>
      <c r="J68" s="6"/>
      <c r="K68" s="1"/>
      <c r="L68" s="9"/>
    </row>
    <row r="69" spans="1:12" ht="18.75" x14ac:dyDescent="0.25">
      <c r="A69" s="1">
        <v>53</v>
      </c>
      <c r="B69" s="2" t="s">
        <v>37</v>
      </c>
      <c r="C69" s="2" t="s">
        <v>93</v>
      </c>
      <c r="D69" s="3">
        <v>1952</v>
      </c>
      <c r="E69" s="8">
        <v>41221</v>
      </c>
      <c r="F69" s="6">
        <v>381.94</v>
      </c>
      <c r="G69" s="7">
        <v>26</v>
      </c>
      <c r="H69" s="8">
        <v>44196</v>
      </c>
      <c r="I69" s="6"/>
      <c r="J69" s="6"/>
      <c r="K69" s="1"/>
      <c r="L69" s="9"/>
    </row>
    <row r="70" spans="1:12" ht="18.75" x14ac:dyDescent="0.25">
      <c r="A70" s="1">
        <v>54</v>
      </c>
      <c r="B70" s="2" t="s">
        <v>37</v>
      </c>
      <c r="C70" s="2" t="s">
        <v>94</v>
      </c>
      <c r="D70" s="3">
        <v>1954</v>
      </c>
      <c r="E70" s="8">
        <v>42048</v>
      </c>
      <c r="F70" s="6">
        <v>460.5</v>
      </c>
      <c r="G70" s="7">
        <v>27</v>
      </c>
      <c r="H70" s="8">
        <v>44926</v>
      </c>
      <c r="I70" s="6"/>
      <c r="J70" s="6"/>
      <c r="K70" s="1"/>
      <c r="L70" s="9"/>
    </row>
    <row r="71" spans="1:12" ht="18.75" x14ac:dyDescent="0.25">
      <c r="A71" s="1">
        <v>55</v>
      </c>
      <c r="B71" s="2" t="s">
        <v>37</v>
      </c>
      <c r="C71" s="2" t="s">
        <v>95</v>
      </c>
      <c r="D71" s="3">
        <v>1950</v>
      </c>
      <c r="E71" s="8">
        <v>41305</v>
      </c>
      <c r="F71" s="6">
        <v>401.9</v>
      </c>
      <c r="G71" s="7">
        <v>22</v>
      </c>
      <c r="H71" s="8">
        <v>44561</v>
      </c>
      <c r="I71" s="6"/>
      <c r="J71" s="6"/>
      <c r="K71" s="1"/>
      <c r="L71" s="9"/>
    </row>
    <row r="72" spans="1:12" ht="18.75" x14ac:dyDescent="0.25">
      <c r="A72" s="1">
        <v>56</v>
      </c>
      <c r="B72" s="2" t="s">
        <v>37</v>
      </c>
      <c r="C72" s="2" t="s">
        <v>96</v>
      </c>
      <c r="D72" s="3">
        <v>1950</v>
      </c>
      <c r="E72" s="8">
        <v>41305</v>
      </c>
      <c r="F72" s="6">
        <v>395.9</v>
      </c>
      <c r="G72" s="7">
        <v>23</v>
      </c>
      <c r="H72" s="8">
        <v>44561</v>
      </c>
      <c r="I72" s="6"/>
      <c r="J72" s="6"/>
      <c r="K72" s="1"/>
      <c r="L72" s="9"/>
    </row>
    <row r="73" spans="1:12" ht="18.75" x14ac:dyDescent="0.25">
      <c r="A73" s="1">
        <v>57</v>
      </c>
      <c r="B73" s="2" t="s">
        <v>37</v>
      </c>
      <c r="C73" s="2" t="s">
        <v>97</v>
      </c>
      <c r="D73" s="3">
        <v>1958</v>
      </c>
      <c r="E73" s="8">
        <v>41221</v>
      </c>
      <c r="F73" s="6">
        <v>404.6</v>
      </c>
      <c r="G73" s="7">
        <v>26</v>
      </c>
      <c r="H73" s="8">
        <v>44196</v>
      </c>
      <c r="I73" s="6"/>
      <c r="J73" s="6"/>
      <c r="K73" s="1"/>
      <c r="L73" s="9"/>
    </row>
    <row r="74" spans="1:12" ht="37.5" x14ac:dyDescent="0.25">
      <c r="A74" s="1">
        <v>58</v>
      </c>
      <c r="B74" s="2" t="s">
        <v>37</v>
      </c>
      <c r="C74" s="2" t="s">
        <v>98</v>
      </c>
      <c r="D74" s="3">
        <v>1957</v>
      </c>
      <c r="E74" s="8">
        <v>41628</v>
      </c>
      <c r="F74" s="6">
        <v>548.1</v>
      </c>
      <c r="G74" s="7">
        <v>26</v>
      </c>
      <c r="H74" s="8">
        <v>44926</v>
      </c>
      <c r="I74" s="6"/>
      <c r="J74" s="6"/>
      <c r="K74" s="1"/>
      <c r="L74" s="9"/>
    </row>
    <row r="75" spans="1:12" ht="18.75" x14ac:dyDescent="0.25">
      <c r="A75" s="35" t="s">
        <v>355</v>
      </c>
      <c r="B75" s="30"/>
      <c r="C75" s="31"/>
      <c r="D75" s="15" t="s">
        <v>20</v>
      </c>
      <c r="E75" s="9" t="s">
        <v>20</v>
      </c>
      <c r="F75" s="6">
        <f>SUM(F76:F167)</f>
        <v>39604.499999999985</v>
      </c>
      <c r="G75" s="7">
        <f>SUM(G76:G167)</f>
        <v>2749</v>
      </c>
      <c r="H75" s="9" t="s">
        <v>20</v>
      </c>
      <c r="I75" s="6">
        <f>SUM(I76:I167)</f>
        <v>0</v>
      </c>
      <c r="J75" s="6">
        <f>SUM(J76:J167)</f>
        <v>5257.8</v>
      </c>
      <c r="K75" s="9" t="s">
        <v>20</v>
      </c>
      <c r="L75" s="9" t="s">
        <v>20</v>
      </c>
    </row>
    <row r="76" spans="1:12" ht="37.5" x14ac:dyDescent="0.25">
      <c r="A76" s="1">
        <v>59</v>
      </c>
      <c r="B76" s="2" t="s">
        <v>99</v>
      </c>
      <c r="C76" s="2" t="s">
        <v>100</v>
      </c>
      <c r="D76" s="3">
        <v>1930</v>
      </c>
      <c r="E76" s="8">
        <v>42571</v>
      </c>
      <c r="F76" s="6">
        <v>243.9</v>
      </c>
      <c r="G76" s="7">
        <v>43</v>
      </c>
      <c r="H76" s="8">
        <v>45657</v>
      </c>
      <c r="I76" s="6"/>
      <c r="J76" s="6"/>
      <c r="K76" s="1" t="s">
        <v>101</v>
      </c>
      <c r="L76" s="9"/>
    </row>
    <row r="77" spans="1:12" ht="37.5" x14ac:dyDescent="0.25">
      <c r="A77" s="1">
        <v>60</v>
      </c>
      <c r="B77" s="2" t="s">
        <v>99</v>
      </c>
      <c r="C77" s="2" t="s">
        <v>102</v>
      </c>
      <c r="D77" s="3">
        <v>1957</v>
      </c>
      <c r="E77" s="8">
        <v>41452</v>
      </c>
      <c r="F77" s="6">
        <v>371.6</v>
      </c>
      <c r="G77" s="7">
        <v>24</v>
      </c>
      <c r="H77" s="8">
        <v>44926</v>
      </c>
      <c r="I77" s="6"/>
      <c r="J77" s="6"/>
      <c r="K77" s="1"/>
      <c r="L77" s="9"/>
    </row>
    <row r="78" spans="1:12" ht="37.5" x14ac:dyDescent="0.25">
      <c r="A78" s="1">
        <v>61</v>
      </c>
      <c r="B78" s="2" t="s">
        <v>99</v>
      </c>
      <c r="C78" s="2" t="s">
        <v>103</v>
      </c>
      <c r="D78" s="3">
        <v>1950</v>
      </c>
      <c r="E78" s="8">
        <v>42571</v>
      </c>
      <c r="F78" s="6">
        <v>880</v>
      </c>
      <c r="G78" s="7">
        <v>51</v>
      </c>
      <c r="H78" s="8">
        <v>45657</v>
      </c>
      <c r="I78" s="6"/>
      <c r="J78" s="6"/>
      <c r="K78" s="1" t="s">
        <v>104</v>
      </c>
      <c r="L78" s="9"/>
    </row>
    <row r="79" spans="1:12" ht="37.5" x14ac:dyDescent="0.25">
      <c r="A79" s="1">
        <v>62</v>
      </c>
      <c r="B79" s="2" t="s">
        <v>99</v>
      </c>
      <c r="C79" s="2" t="s">
        <v>105</v>
      </c>
      <c r="D79" s="3">
        <v>1954</v>
      </c>
      <c r="E79" s="8">
        <v>42571</v>
      </c>
      <c r="F79" s="6">
        <v>411.1</v>
      </c>
      <c r="G79" s="7">
        <v>28</v>
      </c>
      <c r="H79" s="8">
        <v>45657</v>
      </c>
      <c r="I79" s="6"/>
      <c r="J79" s="6"/>
      <c r="K79" s="1" t="s">
        <v>106</v>
      </c>
      <c r="L79" s="9"/>
    </row>
    <row r="80" spans="1:12" ht="37.5" x14ac:dyDescent="0.25">
      <c r="A80" s="1">
        <v>63</v>
      </c>
      <c r="B80" s="2" t="s">
        <v>99</v>
      </c>
      <c r="C80" s="2" t="s">
        <v>107</v>
      </c>
      <c r="D80" s="3">
        <v>1951</v>
      </c>
      <c r="E80" s="8">
        <v>41619</v>
      </c>
      <c r="F80" s="6">
        <v>383.7</v>
      </c>
      <c r="G80" s="7">
        <v>20</v>
      </c>
      <c r="H80" s="8">
        <v>45291</v>
      </c>
      <c r="I80" s="6"/>
      <c r="J80" s="6"/>
      <c r="K80" s="1"/>
      <c r="L80" s="9"/>
    </row>
    <row r="81" spans="1:12" ht="37.5" x14ac:dyDescent="0.25">
      <c r="A81" s="1">
        <v>64</v>
      </c>
      <c r="B81" s="2" t="s">
        <v>99</v>
      </c>
      <c r="C81" s="2" t="s">
        <v>108</v>
      </c>
      <c r="D81" s="3">
        <v>1951</v>
      </c>
      <c r="E81" s="8">
        <v>41613</v>
      </c>
      <c r="F81" s="6">
        <v>379.7</v>
      </c>
      <c r="G81" s="7">
        <v>22</v>
      </c>
      <c r="H81" s="8">
        <v>45291</v>
      </c>
      <c r="I81" s="6"/>
      <c r="J81" s="6"/>
      <c r="K81" s="1"/>
      <c r="L81" s="9"/>
    </row>
    <row r="82" spans="1:12" ht="37.5" x14ac:dyDescent="0.25">
      <c r="A82" s="1">
        <v>65</v>
      </c>
      <c r="B82" s="2" t="s">
        <v>99</v>
      </c>
      <c r="C82" s="2" t="s">
        <v>109</v>
      </c>
      <c r="D82" s="3">
        <v>1951</v>
      </c>
      <c r="E82" s="8">
        <v>41613</v>
      </c>
      <c r="F82" s="6">
        <v>379</v>
      </c>
      <c r="G82" s="7">
        <v>24</v>
      </c>
      <c r="H82" s="8">
        <v>44926</v>
      </c>
      <c r="I82" s="6"/>
      <c r="J82" s="6"/>
      <c r="K82" s="1"/>
      <c r="L82" s="9"/>
    </row>
    <row r="83" spans="1:12" ht="37.5" x14ac:dyDescent="0.25">
      <c r="A83" s="1">
        <v>66</v>
      </c>
      <c r="B83" s="2" t="s">
        <v>99</v>
      </c>
      <c r="C83" s="2" t="s">
        <v>110</v>
      </c>
      <c r="D83" s="3">
        <v>1942</v>
      </c>
      <c r="E83" s="8">
        <v>41844</v>
      </c>
      <c r="F83" s="6">
        <v>596.49</v>
      </c>
      <c r="G83" s="7">
        <v>43</v>
      </c>
      <c r="H83" s="8">
        <v>45657</v>
      </c>
      <c r="I83" s="6"/>
      <c r="J83" s="6"/>
      <c r="K83" s="1"/>
      <c r="L83" s="9"/>
    </row>
    <row r="84" spans="1:12" ht="37.5" x14ac:dyDescent="0.25">
      <c r="A84" s="1">
        <v>67</v>
      </c>
      <c r="B84" s="2" t="s">
        <v>99</v>
      </c>
      <c r="C84" s="2" t="s">
        <v>111</v>
      </c>
      <c r="D84" s="3">
        <v>1934</v>
      </c>
      <c r="E84" s="8">
        <v>42061</v>
      </c>
      <c r="F84" s="6">
        <v>149.19999999999999</v>
      </c>
      <c r="G84" s="7">
        <v>19</v>
      </c>
      <c r="H84" s="8">
        <v>45291</v>
      </c>
      <c r="I84" s="6"/>
      <c r="J84" s="6"/>
      <c r="K84" s="1"/>
      <c r="L84" s="9"/>
    </row>
    <row r="85" spans="1:12" ht="37.5" x14ac:dyDescent="0.25">
      <c r="A85" s="1">
        <v>68</v>
      </c>
      <c r="B85" s="2" t="s">
        <v>99</v>
      </c>
      <c r="C85" s="2" t="s">
        <v>112</v>
      </c>
      <c r="D85" s="3">
        <v>1962</v>
      </c>
      <c r="E85" s="8">
        <v>41452</v>
      </c>
      <c r="F85" s="6">
        <v>518</v>
      </c>
      <c r="G85" s="7">
        <v>28</v>
      </c>
      <c r="H85" s="8">
        <v>45291</v>
      </c>
      <c r="I85" s="6"/>
      <c r="J85" s="6"/>
      <c r="K85" s="1"/>
      <c r="L85" s="9"/>
    </row>
    <row r="86" spans="1:12" ht="37.5" x14ac:dyDescent="0.25">
      <c r="A86" s="1">
        <v>69</v>
      </c>
      <c r="B86" s="2" t="s">
        <v>99</v>
      </c>
      <c r="C86" s="2" t="s">
        <v>113</v>
      </c>
      <c r="D86" s="3">
        <v>1948</v>
      </c>
      <c r="E86" s="8">
        <v>42538</v>
      </c>
      <c r="F86" s="6">
        <v>663.9</v>
      </c>
      <c r="G86" s="7">
        <v>58</v>
      </c>
      <c r="H86" s="8">
        <v>45291</v>
      </c>
      <c r="I86" s="6"/>
      <c r="J86" s="6"/>
      <c r="K86" s="1" t="s">
        <v>114</v>
      </c>
      <c r="L86" s="9"/>
    </row>
    <row r="87" spans="1:12" ht="37.5" x14ac:dyDescent="0.25">
      <c r="A87" s="1">
        <v>70</v>
      </c>
      <c r="B87" s="2" t="s">
        <v>99</v>
      </c>
      <c r="C87" s="2" t="s">
        <v>115</v>
      </c>
      <c r="D87" s="3">
        <v>1952</v>
      </c>
      <c r="E87" s="8">
        <v>41844</v>
      </c>
      <c r="F87" s="6">
        <v>570.9</v>
      </c>
      <c r="G87" s="7">
        <v>27</v>
      </c>
      <c r="H87" s="8">
        <v>45291</v>
      </c>
      <c r="I87" s="6"/>
      <c r="J87" s="6"/>
      <c r="K87" s="1"/>
      <c r="L87" s="9"/>
    </row>
    <row r="88" spans="1:12" ht="37.5" x14ac:dyDescent="0.25">
      <c r="A88" s="1">
        <v>71</v>
      </c>
      <c r="B88" s="2" t="s">
        <v>99</v>
      </c>
      <c r="C88" s="2" t="s">
        <v>116</v>
      </c>
      <c r="D88" s="3">
        <v>1931</v>
      </c>
      <c r="E88" s="8">
        <v>41998</v>
      </c>
      <c r="F88" s="6">
        <v>477.4</v>
      </c>
      <c r="G88" s="7">
        <v>36</v>
      </c>
      <c r="H88" s="8">
        <v>45291</v>
      </c>
      <c r="I88" s="6"/>
      <c r="J88" s="6"/>
      <c r="K88" s="1" t="s">
        <v>117</v>
      </c>
      <c r="L88" s="9"/>
    </row>
    <row r="89" spans="1:12" ht="37.5" x14ac:dyDescent="0.25">
      <c r="A89" s="1">
        <v>72</v>
      </c>
      <c r="B89" s="2" t="s">
        <v>99</v>
      </c>
      <c r="C89" s="2" t="s">
        <v>118</v>
      </c>
      <c r="D89" s="3">
        <v>1955</v>
      </c>
      <c r="E89" s="8">
        <v>42571</v>
      </c>
      <c r="F89" s="6">
        <v>503.5</v>
      </c>
      <c r="G89" s="7">
        <v>27</v>
      </c>
      <c r="H89" s="8">
        <v>45657</v>
      </c>
      <c r="I89" s="6"/>
      <c r="J89" s="6"/>
      <c r="K89" s="1" t="s">
        <v>119</v>
      </c>
      <c r="L89" s="9"/>
    </row>
    <row r="90" spans="1:12" ht="37.5" x14ac:dyDescent="0.25">
      <c r="A90" s="1">
        <v>73</v>
      </c>
      <c r="B90" s="2" t="s">
        <v>99</v>
      </c>
      <c r="C90" s="2" t="s">
        <v>120</v>
      </c>
      <c r="D90" s="3">
        <v>1932</v>
      </c>
      <c r="E90" s="8">
        <v>42571</v>
      </c>
      <c r="F90" s="6">
        <v>162.19999999999999</v>
      </c>
      <c r="G90" s="7">
        <v>8</v>
      </c>
      <c r="H90" s="8">
        <v>45657</v>
      </c>
      <c r="I90" s="6"/>
      <c r="J90" s="6"/>
      <c r="K90" s="1" t="s">
        <v>121</v>
      </c>
      <c r="L90" s="9"/>
    </row>
    <row r="91" spans="1:12" ht="37.5" x14ac:dyDescent="0.25">
      <c r="A91" s="1">
        <v>74</v>
      </c>
      <c r="B91" s="2" t="s">
        <v>99</v>
      </c>
      <c r="C91" s="2" t="s">
        <v>122</v>
      </c>
      <c r="D91" s="3">
        <v>1953</v>
      </c>
      <c r="E91" s="8">
        <v>41627</v>
      </c>
      <c r="F91" s="6">
        <v>132.1</v>
      </c>
      <c r="G91" s="7">
        <v>13</v>
      </c>
      <c r="H91" s="8">
        <v>45291</v>
      </c>
      <c r="I91" s="6"/>
      <c r="J91" s="6"/>
      <c r="K91" s="1"/>
      <c r="L91" s="9"/>
    </row>
    <row r="92" spans="1:12" ht="37.5" x14ac:dyDescent="0.25">
      <c r="A92" s="1">
        <v>75</v>
      </c>
      <c r="B92" s="2" t="s">
        <v>99</v>
      </c>
      <c r="C92" s="2" t="s">
        <v>123</v>
      </c>
      <c r="D92" s="3">
        <v>1930</v>
      </c>
      <c r="E92" s="8">
        <v>41619</v>
      </c>
      <c r="F92" s="6">
        <v>110</v>
      </c>
      <c r="G92" s="7">
        <v>17</v>
      </c>
      <c r="H92" s="8">
        <v>45291</v>
      </c>
      <c r="I92" s="6"/>
      <c r="J92" s="6"/>
      <c r="K92" s="1"/>
      <c r="L92" s="9"/>
    </row>
    <row r="93" spans="1:12" ht="37.5" x14ac:dyDescent="0.25">
      <c r="A93" s="1">
        <v>76</v>
      </c>
      <c r="B93" s="2" t="s">
        <v>99</v>
      </c>
      <c r="C93" s="2" t="s">
        <v>124</v>
      </c>
      <c r="D93" s="3">
        <v>1917</v>
      </c>
      <c r="E93" s="8">
        <v>41865</v>
      </c>
      <c r="F93" s="6">
        <v>345.8</v>
      </c>
      <c r="G93" s="7">
        <v>34</v>
      </c>
      <c r="H93" s="8">
        <v>45291</v>
      </c>
      <c r="I93" s="6"/>
      <c r="J93" s="6"/>
      <c r="K93" s="1"/>
      <c r="L93" s="9"/>
    </row>
    <row r="94" spans="1:12" ht="37.5" x14ac:dyDescent="0.25">
      <c r="A94" s="1">
        <v>77</v>
      </c>
      <c r="B94" s="2" t="s">
        <v>99</v>
      </c>
      <c r="C94" s="2" t="s">
        <v>125</v>
      </c>
      <c r="D94" s="3">
        <v>1956</v>
      </c>
      <c r="E94" s="8">
        <v>41452</v>
      </c>
      <c r="F94" s="6">
        <v>361.9</v>
      </c>
      <c r="G94" s="7">
        <v>32</v>
      </c>
      <c r="H94" s="8">
        <v>44926</v>
      </c>
      <c r="I94" s="6"/>
      <c r="J94" s="6"/>
      <c r="K94" s="1"/>
      <c r="L94" s="9"/>
    </row>
    <row r="95" spans="1:12" ht="37.5" x14ac:dyDescent="0.25">
      <c r="A95" s="1">
        <v>78</v>
      </c>
      <c r="B95" s="2" t="s">
        <v>99</v>
      </c>
      <c r="C95" s="2" t="s">
        <v>126</v>
      </c>
      <c r="D95" s="3">
        <v>1956</v>
      </c>
      <c r="E95" s="8">
        <v>41452</v>
      </c>
      <c r="F95" s="6">
        <v>723.3</v>
      </c>
      <c r="G95" s="7">
        <v>42</v>
      </c>
      <c r="H95" s="8">
        <v>44926</v>
      </c>
      <c r="I95" s="6"/>
      <c r="J95" s="6"/>
      <c r="K95" s="1"/>
      <c r="L95" s="9"/>
    </row>
    <row r="96" spans="1:12" ht="37.5" x14ac:dyDescent="0.25">
      <c r="A96" s="1">
        <v>79</v>
      </c>
      <c r="B96" s="2" t="s">
        <v>99</v>
      </c>
      <c r="C96" s="2" t="s">
        <v>127</v>
      </c>
      <c r="D96" s="3">
        <v>1952</v>
      </c>
      <c r="E96" s="8">
        <v>41452</v>
      </c>
      <c r="F96" s="6">
        <v>369</v>
      </c>
      <c r="G96" s="7">
        <v>21</v>
      </c>
      <c r="H96" s="8">
        <v>44926</v>
      </c>
      <c r="I96" s="6"/>
      <c r="J96" s="6"/>
      <c r="K96" s="1"/>
      <c r="L96" s="9"/>
    </row>
    <row r="97" spans="1:12" ht="37.5" x14ac:dyDescent="0.25">
      <c r="A97" s="1">
        <v>80</v>
      </c>
      <c r="B97" s="2" t="s">
        <v>99</v>
      </c>
      <c r="C97" s="2" t="s">
        <v>128</v>
      </c>
      <c r="D97" s="3">
        <v>1952</v>
      </c>
      <c r="E97" s="8">
        <v>41452</v>
      </c>
      <c r="F97" s="6">
        <v>363.9</v>
      </c>
      <c r="G97" s="7">
        <v>21</v>
      </c>
      <c r="H97" s="8">
        <v>45291</v>
      </c>
      <c r="I97" s="6"/>
      <c r="J97" s="6"/>
      <c r="K97" s="1"/>
      <c r="L97" s="9"/>
    </row>
    <row r="98" spans="1:12" ht="37.5" x14ac:dyDescent="0.25">
      <c r="A98" s="1">
        <v>81</v>
      </c>
      <c r="B98" s="2" t="s">
        <v>99</v>
      </c>
      <c r="C98" s="2" t="s">
        <v>129</v>
      </c>
      <c r="D98" s="3">
        <v>1952</v>
      </c>
      <c r="E98" s="8">
        <v>41452</v>
      </c>
      <c r="F98" s="6">
        <v>367.7</v>
      </c>
      <c r="G98" s="7">
        <v>22</v>
      </c>
      <c r="H98" s="8">
        <v>45291</v>
      </c>
      <c r="I98" s="6"/>
      <c r="J98" s="6"/>
      <c r="K98" s="1"/>
      <c r="L98" s="9"/>
    </row>
    <row r="99" spans="1:12" ht="37.5" x14ac:dyDescent="0.25">
      <c r="A99" s="1">
        <v>82</v>
      </c>
      <c r="B99" s="2" t="s">
        <v>99</v>
      </c>
      <c r="C99" s="2" t="s">
        <v>130</v>
      </c>
      <c r="D99" s="3">
        <v>1952</v>
      </c>
      <c r="E99" s="8">
        <v>41452</v>
      </c>
      <c r="F99" s="6">
        <v>369.8</v>
      </c>
      <c r="G99" s="7">
        <v>26</v>
      </c>
      <c r="H99" s="8">
        <v>45291</v>
      </c>
      <c r="I99" s="6"/>
      <c r="J99" s="6"/>
      <c r="K99" s="1"/>
      <c r="L99" s="9"/>
    </row>
    <row r="100" spans="1:12" ht="37.5" x14ac:dyDescent="0.25">
      <c r="A100" s="1">
        <v>83</v>
      </c>
      <c r="B100" s="2" t="s">
        <v>99</v>
      </c>
      <c r="C100" s="2" t="s">
        <v>131</v>
      </c>
      <c r="D100" s="3">
        <v>1952</v>
      </c>
      <c r="E100" s="8">
        <v>41452</v>
      </c>
      <c r="F100" s="6">
        <v>360.5</v>
      </c>
      <c r="G100" s="7">
        <v>30</v>
      </c>
      <c r="H100" s="8">
        <v>45291</v>
      </c>
      <c r="I100" s="6"/>
      <c r="J100" s="6"/>
      <c r="K100" s="1"/>
      <c r="L100" s="9"/>
    </row>
    <row r="101" spans="1:12" ht="37.5" x14ac:dyDescent="0.25">
      <c r="A101" s="1">
        <v>84</v>
      </c>
      <c r="B101" s="2" t="s">
        <v>99</v>
      </c>
      <c r="C101" s="2" t="s">
        <v>132</v>
      </c>
      <c r="D101" s="3">
        <v>1952</v>
      </c>
      <c r="E101" s="8">
        <v>41452</v>
      </c>
      <c r="F101" s="6">
        <v>351.1</v>
      </c>
      <c r="G101" s="7">
        <v>27</v>
      </c>
      <c r="H101" s="8">
        <v>44926</v>
      </c>
      <c r="I101" s="6"/>
      <c r="J101" s="6"/>
      <c r="K101" s="1"/>
      <c r="L101" s="9"/>
    </row>
    <row r="102" spans="1:12" ht="37.5" x14ac:dyDescent="0.25">
      <c r="A102" s="1">
        <v>85</v>
      </c>
      <c r="B102" s="2" t="s">
        <v>99</v>
      </c>
      <c r="C102" s="2" t="s">
        <v>133</v>
      </c>
      <c r="D102" s="3">
        <v>1941</v>
      </c>
      <c r="E102" s="8">
        <v>42571</v>
      </c>
      <c r="F102" s="6">
        <v>1008.1</v>
      </c>
      <c r="G102" s="7">
        <v>69</v>
      </c>
      <c r="H102" s="8">
        <v>45657</v>
      </c>
      <c r="I102" s="6"/>
      <c r="J102" s="6"/>
      <c r="K102" s="1" t="s">
        <v>134</v>
      </c>
      <c r="L102" s="9"/>
    </row>
    <row r="103" spans="1:12" ht="37.5" x14ac:dyDescent="0.25">
      <c r="A103" s="1">
        <v>86</v>
      </c>
      <c r="B103" s="2" t="s">
        <v>99</v>
      </c>
      <c r="C103" s="2" t="s">
        <v>135</v>
      </c>
      <c r="D103" s="3">
        <v>1957</v>
      </c>
      <c r="E103" s="8">
        <v>41452</v>
      </c>
      <c r="F103" s="6">
        <v>518.4</v>
      </c>
      <c r="G103" s="7">
        <v>25</v>
      </c>
      <c r="H103" s="8">
        <v>45657</v>
      </c>
      <c r="I103" s="6"/>
      <c r="J103" s="6"/>
      <c r="K103" s="1"/>
      <c r="L103" s="9"/>
    </row>
    <row r="104" spans="1:12" ht="37.5" x14ac:dyDescent="0.25">
      <c r="A104" s="1">
        <v>87</v>
      </c>
      <c r="B104" s="2" t="s">
        <v>99</v>
      </c>
      <c r="C104" s="2" t="s">
        <v>136</v>
      </c>
      <c r="D104" s="3">
        <v>1952</v>
      </c>
      <c r="E104" s="8">
        <v>41452</v>
      </c>
      <c r="F104" s="6">
        <v>368.6</v>
      </c>
      <c r="G104" s="7">
        <v>15</v>
      </c>
      <c r="H104" s="8">
        <v>45291</v>
      </c>
      <c r="I104" s="6"/>
      <c r="J104" s="6"/>
      <c r="K104" s="1"/>
      <c r="L104" s="9"/>
    </row>
    <row r="105" spans="1:12" ht="37.5" x14ac:dyDescent="0.25">
      <c r="A105" s="1">
        <v>88</v>
      </c>
      <c r="B105" s="2" t="s">
        <v>99</v>
      </c>
      <c r="C105" s="2" t="s">
        <v>137</v>
      </c>
      <c r="D105" s="3">
        <v>1952</v>
      </c>
      <c r="E105" s="8">
        <v>41452</v>
      </c>
      <c r="F105" s="6">
        <v>329.7</v>
      </c>
      <c r="G105" s="7">
        <v>17</v>
      </c>
      <c r="H105" s="8">
        <v>45291</v>
      </c>
      <c r="I105" s="6"/>
      <c r="J105" s="6"/>
      <c r="K105" s="1"/>
      <c r="L105" s="9"/>
    </row>
    <row r="106" spans="1:12" ht="37.5" x14ac:dyDescent="0.25">
      <c r="A106" s="1">
        <v>89</v>
      </c>
      <c r="B106" s="2" t="s">
        <v>99</v>
      </c>
      <c r="C106" s="2" t="s">
        <v>138</v>
      </c>
      <c r="D106" s="3">
        <v>1955</v>
      </c>
      <c r="E106" s="8">
        <v>41452</v>
      </c>
      <c r="F106" s="6">
        <v>308.7</v>
      </c>
      <c r="G106" s="7">
        <v>27</v>
      </c>
      <c r="H106" s="8">
        <v>44926</v>
      </c>
      <c r="I106" s="6"/>
      <c r="J106" s="6"/>
      <c r="K106" s="1"/>
      <c r="L106" s="9"/>
    </row>
    <row r="107" spans="1:12" ht="37.5" x14ac:dyDescent="0.25">
      <c r="A107" s="1">
        <v>90</v>
      </c>
      <c r="B107" s="2" t="s">
        <v>99</v>
      </c>
      <c r="C107" s="2" t="s">
        <v>139</v>
      </c>
      <c r="D107" s="3">
        <v>1951</v>
      </c>
      <c r="E107" s="8">
        <v>41452</v>
      </c>
      <c r="F107" s="6">
        <v>392.2</v>
      </c>
      <c r="G107" s="7">
        <v>38</v>
      </c>
      <c r="H107" s="8">
        <v>45291</v>
      </c>
      <c r="I107" s="6"/>
      <c r="J107" s="6"/>
      <c r="K107" s="1"/>
      <c r="L107" s="9"/>
    </row>
    <row r="108" spans="1:12" ht="37.5" x14ac:dyDescent="0.25">
      <c r="A108" s="1">
        <v>91</v>
      </c>
      <c r="B108" s="2" t="s">
        <v>99</v>
      </c>
      <c r="C108" s="2" t="s">
        <v>140</v>
      </c>
      <c r="D108" s="3">
        <v>1955</v>
      </c>
      <c r="E108" s="8">
        <v>41452</v>
      </c>
      <c r="F108" s="6">
        <v>385.5</v>
      </c>
      <c r="G108" s="7">
        <v>32</v>
      </c>
      <c r="H108" s="8">
        <v>44926</v>
      </c>
      <c r="I108" s="6"/>
      <c r="J108" s="6"/>
      <c r="K108" s="1"/>
      <c r="L108" s="9"/>
    </row>
    <row r="109" spans="1:12" ht="37.5" x14ac:dyDescent="0.25">
      <c r="A109" s="1">
        <v>92</v>
      </c>
      <c r="B109" s="2" t="s">
        <v>99</v>
      </c>
      <c r="C109" s="2" t="s">
        <v>141</v>
      </c>
      <c r="D109" s="3">
        <v>1955</v>
      </c>
      <c r="E109" s="8">
        <v>41452</v>
      </c>
      <c r="F109" s="6">
        <v>402.5</v>
      </c>
      <c r="G109" s="7">
        <v>31</v>
      </c>
      <c r="H109" s="8">
        <v>44926</v>
      </c>
      <c r="I109" s="6"/>
      <c r="J109" s="6"/>
      <c r="K109" s="1"/>
      <c r="L109" s="9"/>
    </row>
    <row r="110" spans="1:12" ht="37.5" x14ac:dyDescent="0.25">
      <c r="A110" s="1">
        <v>93</v>
      </c>
      <c r="B110" s="2" t="s">
        <v>99</v>
      </c>
      <c r="C110" s="2" t="s">
        <v>142</v>
      </c>
      <c r="D110" s="3">
        <v>1955</v>
      </c>
      <c r="E110" s="8">
        <v>41452</v>
      </c>
      <c r="F110" s="6">
        <v>387.3</v>
      </c>
      <c r="G110" s="7">
        <v>37</v>
      </c>
      <c r="H110" s="8">
        <v>44926</v>
      </c>
      <c r="I110" s="6"/>
      <c r="J110" s="6"/>
      <c r="K110" s="1"/>
      <c r="L110" s="9"/>
    </row>
    <row r="111" spans="1:12" ht="37.5" x14ac:dyDescent="0.25">
      <c r="A111" s="1">
        <v>94</v>
      </c>
      <c r="B111" s="2" t="s">
        <v>99</v>
      </c>
      <c r="C111" s="2" t="s">
        <v>143</v>
      </c>
      <c r="D111" s="3">
        <v>1951</v>
      </c>
      <c r="E111" s="8">
        <v>41452</v>
      </c>
      <c r="F111" s="6">
        <v>403.8</v>
      </c>
      <c r="G111" s="7">
        <v>26</v>
      </c>
      <c r="H111" s="8">
        <v>45291</v>
      </c>
      <c r="I111" s="6"/>
      <c r="J111" s="6"/>
      <c r="K111" s="1"/>
      <c r="L111" s="9"/>
    </row>
    <row r="112" spans="1:12" ht="37.5" x14ac:dyDescent="0.25">
      <c r="A112" s="1">
        <v>95</v>
      </c>
      <c r="B112" s="2" t="s">
        <v>99</v>
      </c>
      <c r="C112" s="2" t="s">
        <v>144</v>
      </c>
      <c r="D112" s="3">
        <v>1962</v>
      </c>
      <c r="E112" s="8">
        <v>42571</v>
      </c>
      <c r="F112" s="6">
        <v>274.89999999999998</v>
      </c>
      <c r="G112" s="7">
        <v>25</v>
      </c>
      <c r="H112" s="8">
        <v>45657</v>
      </c>
      <c r="I112" s="6"/>
      <c r="J112" s="6"/>
      <c r="K112" s="1" t="s">
        <v>145</v>
      </c>
      <c r="L112" s="9"/>
    </row>
    <row r="113" spans="1:12" ht="37.5" x14ac:dyDescent="0.25">
      <c r="A113" s="1">
        <v>96</v>
      </c>
      <c r="B113" s="2" t="s">
        <v>99</v>
      </c>
      <c r="C113" s="2" t="s">
        <v>146</v>
      </c>
      <c r="D113" s="3">
        <v>1950</v>
      </c>
      <c r="E113" s="8">
        <v>42571</v>
      </c>
      <c r="F113" s="6">
        <v>346.3</v>
      </c>
      <c r="G113" s="7">
        <v>24</v>
      </c>
      <c r="H113" s="8">
        <v>45657</v>
      </c>
      <c r="I113" s="6"/>
      <c r="J113" s="6"/>
      <c r="K113" s="1" t="s">
        <v>147</v>
      </c>
      <c r="L113" s="9"/>
    </row>
    <row r="114" spans="1:12" ht="37.5" x14ac:dyDescent="0.25">
      <c r="A114" s="1">
        <v>97</v>
      </c>
      <c r="B114" s="2" t="s">
        <v>99</v>
      </c>
      <c r="C114" s="2" t="s">
        <v>148</v>
      </c>
      <c r="D114" s="3">
        <v>1924</v>
      </c>
      <c r="E114" s="8">
        <v>42061</v>
      </c>
      <c r="F114" s="6">
        <v>72.23</v>
      </c>
      <c r="G114" s="7">
        <v>7</v>
      </c>
      <c r="H114" s="8">
        <v>45291</v>
      </c>
      <c r="I114" s="6"/>
      <c r="J114" s="6"/>
      <c r="K114" s="1"/>
      <c r="L114" s="9"/>
    </row>
    <row r="115" spans="1:12" ht="37.5" x14ac:dyDescent="0.25">
      <c r="A115" s="1">
        <v>98</v>
      </c>
      <c r="B115" s="2" t="s">
        <v>99</v>
      </c>
      <c r="C115" s="2" t="s">
        <v>149</v>
      </c>
      <c r="D115" s="3">
        <v>1946</v>
      </c>
      <c r="E115" s="8">
        <v>42559</v>
      </c>
      <c r="F115" s="6">
        <v>81.8</v>
      </c>
      <c r="G115" s="7">
        <v>10</v>
      </c>
      <c r="H115" s="8">
        <v>45657</v>
      </c>
      <c r="I115" s="6"/>
      <c r="J115" s="6"/>
      <c r="K115" s="1"/>
      <c r="L115" s="9"/>
    </row>
    <row r="116" spans="1:12" ht="37.5" x14ac:dyDescent="0.25">
      <c r="A116" s="1">
        <v>99</v>
      </c>
      <c r="B116" s="2" t="s">
        <v>99</v>
      </c>
      <c r="C116" s="2" t="s">
        <v>150</v>
      </c>
      <c r="D116" s="3">
        <v>1945</v>
      </c>
      <c r="E116" s="8">
        <v>42571</v>
      </c>
      <c r="F116" s="6">
        <v>737.1</v>
      </c>
      <c r="G116" s="7">
        <v>59</v>
      </c>
      <c r="H116" s="8">
        <v>45657</v>
      </c>
      <c r="I116" s="6"/>
      <c r="J116" s="6"/>
      <c r="K116" s="1" t="s">
        <v>151</v>
      </c>
      <c r="L116" s="9"/>
    </row>
    <row r="117" spans="1:12" ht="37.5" x14ac:dyDescent="0.25">
      <c r="A117" s="1">
        <v>100</v>
      </c>
      <c r="B117" s="2" t="s">
        <v>99</v>
      </c>
      <c r="C117" s="2" t="s">
        <v>152</v>
      </c>
      <c r="D117" s="3">
        <v>1943</v>
      </c>
      <c r="E117" s="8">
        <v>41627</v>
      </c>
      <c r="F117" s="6">
        <v>218.3</v>
      </c>
      <c r="G117" s="7">
        <v>28</v>
      </c>
      <c r="H117" s="8">
        <v>45291</v>
      </c>
      <c r="I117" s="6"/>
      <c r="J117" s="6"/>
      <c r="K117" s="1"/>
      <c r="L117" s="9"/>
    </row>
    <row r="118" spans="1:12" ht="37.5" x14ac:dyDescent="0.25">
      <c r="A118" s="1">
        <v>101</v>
      </c>
      <c r="B118" s="2" t="s">
        <v>99</v>
      </c>
      <c r="C118" s="2" t="s">
        <v>153</v>
      </c>
      <c r="D118" s="3">
        <v>1953</v>
      </c>
      <c r="E118" s="8">
        <v>41844</v>
      </c>
      <c r="F118" s="6">
        <v>209.2</v>
      </c>
      <c r="G118" s="7">
        <v>10</v>
      </c>
      <c r="H118" s="8">
        <v>45291</v>
      </c>
      <c r="I118" s="6"/>
      <c r="J118" s="6"/>
      <c r="K118" s="1"/>
      <c r="L118" s="9"/>
    </row>
    <row r="119" spans="1:12" ht="37.5" x14ac:dyDescent="0.25">
      <c r="A119" s="1">
        <v>102</v>
      </c>
      <c r="B119" s="2" t="s">
        <v>99</v>
      </c>
      <c r="C119" s="2" t="s">
        <v>154</v>
      </c>
      <c r="D119" s="3">
        <v>1950</v>
      </c>
      <c r="E119" s="8">
        <v>42571</v>
      </c>
      <c r="F119" s="6">
        <v>376.6</v>
      </c>
      <c r="G119" s="7">
        <v>37</v>
      </c>
      <c r="H119" s="8">
        <v>45657</v>
      </c>
      <c r="I119" s="6"/>
      <c r="J119" s="6"/>
      <c r="K119" s="1" t="s">
        <v>155</v>
      </c>
      <c r="L119" s="9"/>
    </row>
    <row r="120" spans="1:12" ht="37.5" x14ac:dyDescent="0.25">
      <c r="A120" s="1">
        <v>103</v>
      </c>
      <c r="B120" s="2" t="s">
        <v>99</v>
      </c>
      <c r="C120" s="2" t="s">
        <v>156</v>
      </c>
      <c r="D120" s="3">
        <v>1962</v>
      </c>
      <c r="E120" s="8">
        <v>41452</v>
      </c>
      <c r="F120" s="6">
        <v>825.6</v>
      </c>
      <c r="G120" s="7">
        <v>61</v>
      </c>
      <c r="H120" s="8">
        <v>45291</v>
      </c>
      <c r="I120" s="6"/>
      <c r="J120" s="6"/>
      <c r="K120" s="1"/>
      <c r="L120" s="9"/>
    </row>
    <row r="121" spans="1:12" ht="37.5" x14ac:dyDescent="0.25">
      <c r="A121" s="1">
        <v>104</v>
      </c>
      <c r="B121" s="2" t="s">
        <v>99</v>
      </c>
      <c r="C121" s="2" t="s">
        <v>157</v>
      </c>
      <c r="D121" s="3">
        <v>1955</v>
      </c>
      <c r="E121" s="8">
        <v>41452</v>
      </c>
      <c r="F121" s="6">
        <v>477.8</v>
      </c>
      <c r="G121" s="7">
        <v>29</v>
      </c>
      <c r="H121" s="8">
        <v>44196</v>
      </c>
      <c r="I121" s="6"/>
      <c r="J121" s="6"/>
      <c r="K121" s="1"/>
      <c r="L121" s="9"/>
    </row>
    <row r="122" spans="1:12" ht="37.5" x14ac:dyDescent="0.25">
      <c r="A122" s="1">
        <v>105</v>
      </c>
      <c r="B122" s="2" t="s">
        <v>99</v>
      </c>
      <c r="C122" s="2" t="s">
        <v>158</v>
      </c>
      <c r="D122" s="3">
        <v>1955</v>
      </c>
      <c r="E122" s="8">
        <v>41452</v>
      </c>
      <c r="F122" s="6">
        <v>325.7</v>
      </c>
      <c r="G122" s="7">
        <v>22</v>
      </c>
      <c r="H122" s="8">
        <v>44196</v>
      </c>
      <c r="I122" s="6"/>
      <c r="J122" s="6"/>
      <c r="K122" s="1"/>
      <c r="L122" s="9"/>
    </row>
    <row r="123" spans="1:12" ht="37.5" x14ac:dyDescent="0.25">
      <c r="A123" s="1">
        <v>106</v>
      </c>
      <c r="B123" s="2" t="s">
        <v>99</v>
      </c>
      <c r="C123" s="2" t="s">
        <v>159</v>
      </c>
      <c r="D123" s="3">
        <v>1953</v>
      </c>
      <c r="E123" s="8">
        <v>41452</v>
      </c>
      <c r="F123" s="6">
        <v>466.2</v>
      </c>
      <c r="G123" s="7">
        <v>30</v>
      </c>
      <c r="H123" s="8">
        <v>44196</v>
      </c>
      <c r="I123" s="6"/>
      <c r="J123" s="6"/>
      <c r="K123" s="1"/>
      <c r="L123" s="9"/>
    </row>
    <row r="124" spans="1:12" ht="37.5" x14ac:dyDescent="0.25">
      <c r="A124" s="1">
        <v>107</v>
      </c>
      <c r="B124" s="2" t="s">
        <v>99</v>
      </c>
      <c r="C124" s="2" t="s">
        <v>160</v>
      </c>
      <c r="D124" s="3">
        <v>1953</v>
      </c>
      <c r="E124" s="8">
        <v>41452</v>
      </c>
      <c r="F124" s="6">
        <v>477.8</v>
      </c>
      <c r="G124" s="7">
        <v>28</v>
      </c>
      <c r="H124" s="8">
        <v>44926</v>
      </c>
      <c r="I124" s="6"/>
      <c r="J124" s="6"/>
      <c r="K124" s="1"/>
      <c r="L124" s="9"/>
    </row>
    <row r="125" spans="1:12" ht="37.5" x14ac:dyDescent="0.25">
      <c r="A125" s="1">
        <v>108</v>
      </c>
      <c r="B125" s="2" t="s">
        <v>99</v>
      </c>
      <c r="C125" s="2" t="s">
        <v>161</v>
      </c>
      <c r="D125" s="3">
        <v>1953</v>
      </c>
      <c r="E125" s="8">
        <v>41452</v>
      </c>
      <c r="F125" s="6">
        <v>459.6</v>
      </c>
      <c r="G125" s="7">
        <v>33</v>
      </c>
      <c r="H125" s="8">
        <v>44196</v>
      </c>
      <c r="I125" s="6"/>
      <c r="J125" s="6"/>
      <c r="K125" s="1"/>
      <c r="L125" s="9"/>
    </row>
    <row r="126" spans="1:12" ht="37.5" x14ac:dyDescent="0.25">
      <c r="A126" s="1">
        <v>109</v>
      </c>
      <c r="B126" s="2" t="s">
        <v>99</v>
      </c>
      <c r="C126" s="2" t="s">
        <v>162</v>
      </c>
      <c r="D126" s="3">
        <v>1952</v>
      </c>
      <c r="E126" s="8">
        <v>41452</v>
      </c>
      <c r="F126" s="6">
        <v>409.6</v>
      </c>
      <c r="G126" s="7">
        <v>28</v>
      </c>
      <c r="H126" s="8">
        <v>44196</v>
      </c>
      <c r="I126" s="6"/>
      <c r="J126" s="6"/>
      <c r="K126" s="1"/>
      <c r="L126" s="9"/>
    </row>
    <row r="127" spans="1:12" ht="37.5" x14ac:dyDescent="0.25">
      <c r="A127" s="1">
        <v>110</v>
      </c>
      <c r="B127" s="2" t="s">
        <v>99</v>
      </c>
      <c r="C127" s="2" t="s">
        <v>163</v>
      </c>
      <c r="D127" s="3">
        <v>1952</v>
      </c>
      <c r="E127" s="8">
        <v>41452</v>
      </c>
      <c r="F127" s="6">
        <v>359.7</v>
      </c>
      <c r="G127" s="7">
        <v>29</v>
      </c>
      <c r="H127" s="8">
        <v>44196</v>
      </c>
      <c r="I127" s="6"/>
      <c r="J127" s="6"/>
      <c r="K127" s="1"/>
      <c r="L127" s="9"/>
    </row>
    <row r="128" spans="1:12" ht="37.5" x14ac:dyDescent="0.25">
      <c r="A128" s="1">
        <v>111</v>
      </c>
      <c r="B128" s="2" t="s">
        <v>99</v>
      </c>
      <c r="C128" s="2" t="s">
        <v>164</v>
      </c>
      <c r="D128" s="3">
        <v>1952</v>
      </c>
      <c r="E128" s="8">
        <v>41452</v>
      </c>
      <c r="F128" s="6">
        <v>367</v>
      </c>
      <c r="G128" s="7">
        <v>24</v>
      </c>
      <c r="H128" s="8">
        <v>44196</v>
      </c>
      <c r="I128" s="6"/>
      <c r="J128" s="6"/>
      <c r="K128" s="1"/>
      <c r="L128" s="9"/>
    </row>
    <row r="129" spans="1:12" ht="37.5" x14ac:dyDescent="0.25">
      <c r="A129" s="1">
        <v>112</v>
      </c>
      <c r="B129" s="2" t="s">
        <v>99</v>
      </c>
      <c r="C129" s="2" t="s">
        <v>165</v>
      </c>
      <c r="D129" s="3">
        <v>1952</v>
      </c>
      <c r="E129" s="8">
        <v>41452</v>
      </c>
      <c r="F129" s="6">
        <v>376.5</v>
      </c>
      <c r="G129" s="7">
        <v>22</v>
      </c>
      <c r="H129" s="8">
        <v>44196</v>
      </c>
      <c r="I129" s="6"/>
      <c r="J129" s="6"/>
      <c r="K129" s="1"/>
      <c r="L129" s="9"/>
    </row>
    <row r="130" spans="1:12" ht="37.5" x14ac:dyDescent="0.25">
      <c r="A130" s="1">
        <v>113</v>
      </c>
      <c r="B130" s="2" t="s">
        <v>99</v>
      </c>
      <c r="C130" s="2" t="s">
        <v>166</v>
      </c>
      <c r="D130" s="3">
        <v>1955</v>
      </c>
      <c r="E130" s="8">
        <v>41452</v>
      </c>
      <c r="F130" s="6">
        <v>397.8</v>
      </c>
      <c r="G130" s="7">
        <v>25</v>
      </c>
      <c r="H130" s="8">
        <v>44196</v>
      </c>
      <c r="I130" s="6"/>
      <c r="J130" s="6"/>
      <c r="K130" s="1"/>
      <c r="L130" s="9"/>
    </row>
    <row r="131" spans="1:12" ht="37.5" x14ac:dyDescent="0.25">
      <c r="A131" s="1">
        <v>114</v>
      </c>
      <c r="B131" s="2" t="s">
        <v>99</v>
      </c>
      <c r="C131" s="2" t="s">
        <v>167</v>
      </c>
      <c r="D131" s="3">
        <v>1955</v>
      </c>
      <c r="E131" s="8">
        <v>41452</v>
      </c>
      <c r="F131" s="6">
        <v>390</v>
      </c>
      <c r="G131" s="7">
        <v>15</v>
      </c>
      <c r="H131" s="8">
        <v>44196</v>
      </c>
      <c r="I131" s="6"/>
      <c r="J131" s="6"/>
      <c r="K131" s="1"/>
      <c r="L131" s="9"/>
    </row>
    <row r="132" spans="1:12" ht="37.5" x14ac:dyDescent="0.25">
      <c r="A132" s="1">
        <v>115</v>
      </c>
      <c r="B132" s="2" t="s">
        <v>99</v>
      </c>
      <c r="C132" s="2" t="s">
        <v>168</v>
      </c>
      <c r="D132" s="3">
        <v>1957</v>
      </c>
      <c r="E132" s="8">
        <v>41452</v>
      </c>
      <c r="F132" s="6">
        <v>472.1</v>
      </c>
      <c r="G132" s="7">
        <v>27</v>
      </c>
      <c r="H132" s="8">
        <v>44926</v>
      </c>
      <c r="I132" s="6"/>
      <c r="J132" s="6"/>
      <c r="K132" s="1"/>
      <c r="L132" s="9"/>
    </row>
    <row r="133" spans="1:12" ht="37.5" x14ac:dyDescent="0.25">
      <c r="A133" s="1">
        <v>116</v>
      </c>
      <c r="B133" s="2" t="s">
        <v>99</v>
      </c>
      <c r="C133" s="2" t="s">
        <v>169</v>
      </c>
      <c r="D133" s="3">
        <v>1959</v>
      </c>
      <c r="E133" s="8">
        <v>41452</v>
      </c>
      <c r="F133" s="6">
        <v>408.2</v>
      </c>
      <c r="G133" s="7">
        <v>26</v>
      </c>
      <c r="H133" s="8">
        <v>44926</v>
      </c>
      <c r="I133" s="6"/>
      <c r="J133" s="6"/>
      <c r="K133" s="1"/>
      <c r="L133" s="9"/>
    </row>
    <row r="134" spans="1:12" ht="37.5" x14ac:dyDescent="0.25">
      <c r="A134" s="1">
        <v>117</v>
      </c>
      <c r="B134" s="2" t="s">
        <v>99</v>
      </c>
      <c r="C134" s="2" t="s">
        <v>170</v>
      </c>
      <c r="D134" s="3">
        <v>1959</v>
      </c>
      <c r="E134" s="8">
        <v>41452</v>
      </c>
      <c r="F134" s="6">
        <v>413</v>
      </c>
      <c r="G134" s="7">
        <v>26</v>
      </c>
      <c r="H134" s="8">
        <v>44926</v>
      </c>
      <c r="I134" s="6"/>
      <c r="J134" s="6"/>
      <c r="K134" s="1"/>
      <c r="L134" s="9"/>
    </row>
    <row r="135" spans="1:12" ht="37.5" x14ac:dyDescent="0.25">
      <c r="A135" s="1">
        <v>118</v>
      </c>
      <c r="B135" s="2" t="s">
        <v>99</v>
      </c>
      <c r="C135" s="2" t="s">
        <v>171</v>
      </c>
      <c r="D135" s="3">
        <v>1959</v>
      </c>
      <c r="E135" s="8">
        <v>41452</v>
      </c>
      <c r="F135" s="6">
        <v>349.2</v>
      </c>
      <c r="G135" s="7">
        <v>17</v>
      </c>
      <c r="H135" s="8">
        <v>44926</v>
      </c>
      <c r="I135" s="6"/>
      <c r="J135" s="6"/>
      <c r="K135" s="1"/>
      <c r="L135" s="9"/>
    </row>
    <row r="136" spans="1:12" ht="37.5" x14ac:dyDescent="0.25">
      <c r="A136" s="1">
        <v>119</v>
      </c>
      <c r="B136" s="2" t="s">
        <v>99</v>
      </c>
      <c r="C136" s="2" t="s">
        <v>172</v>
      </c>
      <c r="D136" s="3">
        <v>1957</v>
      </c>
      <c r="E136" s="8">
        <v>41452</v>
      </c>
      <c r="F136" s="6">
        <v>363.7</v>
      </c>
      <c r="G136" s="7">
        <v>23</v>
      </c>
      <c r="H136" s="8">
        <v>44926</v>
      </c>
      <c r="I136" s="6"/>
      <c r="J136" s="6"/>
      <c r="K136" s="1"/>
      <c r="L136" s="9"/>
    </row>
    <row r="137" spans="1:12" ht="37.5" x14ac:dyDescent="0.25">
      <c r="A137" s="1">
        <v>120</v>
      </c>
      <c r="B137" s="2" t="s">
        <v>99</v>
      </c>
      <c r="C137" s="2" t="s">
        <v>173</v>
      </c>
      <c r="D137" s="3">
        <v>1957</v>
      </c>
      <c r="E137" s="8">
        <v>41452</v>
      </c>
      <c r="F137" s="6">
        <v>376.6</v>
      </c>
      <c r="G137" s="7">
        <v>26</v>
      </c>
      <c r="H137" s="8">
        <v>44926</v>
      </c>
      <c r="I137" s="6"/>
      <c r="J137" s="6"/>
      <c r="K137" s="1"/>
      <c r="L137" s="9"/>
    </row>
    <row r="138" spans="1:12" ht="37.5" x14ac:dyDescent="0.25">
      <c r="A138" s="1">
        <v>121</v>
      </c>
      <c r="B138" s="2" t="s">
        <v>99</v>
      </c>
      <c r="C138" s="2" t="s">
        <v>174</v>
      </c>
      <c r="D138" s="3">
        <v>1957</v>
      </c>
      <c r="E138" s="8">
        <v>41452</v>
      </c>
      <c r="F138" s="6">
        <v>333.6</v>
      </c>
      <c r="G138" s="7">
        <v>37</v>
      </c>
      <c r="H138" s="8">
        <v>44926</v>
      </c>
      <c r="I138" s="6"/>
      <c r="J138" s="6"/>
      <c r="K138" s="1"/>
      <c r="L138" s="9"/>
    </row>
    <row r="139" spans="1:12" ht="37.5" x14ac:dyDescent="0.25">
      <c r="A139" s="1">
        <v>122</v>
      </c>
      <c r="B139" s="2" t="s">
        <v>99</v>
      </c>
      <c r="C139" s="2" t="s">
        <v>175</v>
      </c>
      <c r="D139" s="3">
        <v>1956</v>
      </c>
      <c r="E139" s="8">
        <v>41452</v>
      </c>
      <c r="F139" s="6">
        <v>409.6</v>
      </c>
      <c r="G139" s="7">
        <v>25</v>
      </c>
      <c r="H139" s="8">
        <v>44926</v>
      </c>
      <c r="I139" s="6"/>
      <c r="J139" s="6"/>
      <c r="K139" s="1"/>
      <c r="L139" s="9"/>
    </row>
    <row r="140" spans="1:12" ht="37.5" x14ac:dyDescent="0.25">
      <c r="A140" s="1">
        <v>123</v>
      </c>
      <c r="B140" s="2" t="s">
        <v>99</v>
      </c>
      <c r="C140" s="2" t="s">
        <v>176</v>
      </c>
      <c r="D140" s="3">
        <v>1957</v>
      </c>
      <c r="E140" s="8">
        <v>41452</v>
      </c>
      <c r="F140" s="6">
        <v>377</v>
      </c>
      <c r="G140" s="7">
        <v>23</v>
      </c>
      <c r="H140" s="8">
        <v>44926</v>
      </c>
      <c r="I140" s="6"/>
      <c r="J140" s="6"/>
      <c r="K140" s="1"/>
      <c r="L140" s="9"/>
    </row>
    <row r="141" spans="1:12" ht="37.5" x14ac:dyDescent="0.25">
      <c r="A141" s="1">
        <v>124</v>
      </c>
      <c r="B141" s="2" t="s">
        <v>99</v>
      </c>
      <c r="C141" s="2" t="s">
        <v>177</v>
      </c>
      <c r="D141" s="3">
        <v>1951</v>
      </c>
      <c r="E141" s="8">
        <v>42571</v>
      </c>
      <c r="F141" s="6">
        <v>239.6</v>
      </c>
      <c r="G141" s="7">
        <v>27</v>
      </c>
      <c r="H141" s="8">
        <v>45657</v>
      </c>
      <c r="I141" s="6"/>
      <c r="J141" s="6"/>
      <c r="K141" s="1"/>
      <c r="L141" s="9"/>
    </row>
    <row r="142" spans="1:12" ht="37.5" x14ac:dyDescent="0.25">
      <c r="A142" s="1">
        <v>125</v>
      </c>
      <c r="B142" s="2" t="s">
        <v>99</v>
      </c>
      <c r="C142" s="2" t="s">
        <v>178</v>
      </c>
      <c r="D142" s="3">
        <v>1928</v>
      </c>
      <c r="E142" s="8">
        <v>42571</v>
      </c>
      <c r="F142" s="6">
        <v>232.9</v>
      </c>
      <c r="G142" s="7">
        <v>14</v>
      </c>
      <c r="H142" s="8">
        <v>45657</v>
      </c>
      <c r="I142" s="6"/>
      <c r="J142" s="6"/>
      <c r="K142" s="1" t="s">
        <v>179</v>
      </c>
      <c r="L142" s="9"/>
    </row>
    <row r="143" spans="1:12" ht="37.5" x14ac:dyDescent="0.25">
      <c r="A143" s="1">
        <v>126</v>
      </c>
      <c r="B143" s="2" t="s">
        <v>99</v>
      </c>
      <c r="C143" s="2" t="s">
        <v>180</v>
      </c>
      <c r="D143" s="3">
        <v>1927</v>
      </c>
      <c r="E143" s="8">
        <v>42061</v>
      </c>
      <c r="F143" s="6">
        <v>335.2</v>
      </c>
      <c r="G143" s="7">
        <v>22</v>
      </c>
      <c r="H143" s="8">
        <v>45291</v>
      </c>
      <c r="I143" s="6"/>
      <c r="J143" s="6"/>
      <c r="K143" s="1"/>
      <c r="L143" s="9"/>
    </row>
    <row r="144" spans="1:12" ht="37.5" x14ac:dyDescent="0.25">
      <c r="A144" s="1">
        <v>127</v>
      </c>
      <c r="B144" s="2" t="s">
        <v>99</v>
      </c>
      <c r="C144" s="2" t="s">
        <v>181</v>
      </c>
      <c r="D144" s="3">
        <v>1953</v>
      </c>
      <c r="E144" s="8">
        <v>41844</v>
      </c>
      <c r="F144" s="6">
        <v>417.4</v>
      </c>
      <c r="G144" s="7">
        <v>23</v>
      </c>
      <c r="H144" s="8">
        <v>45291</v>
      </c>
      <c r="I144" s="6"/>
      <c r="J144" s="6">
        <v>947.7</v>
      </c>
      <c r="K144" s="1" t="s">
        <v>182</v>
      </c>
      <c r="L144" s="9"/>
    </row>
    <row r="145" spans="1:12" ht="37.5" x14ac:dyDescent="0.25">
      <c r="A145" s="1">
        <v>128</v>
      </c>
      <c r="B145" s="2" t="s">
        <v>99</v>
      </c>
      <c r="C145" s="2" t="s">
        <v>183</v>
      </c>
      <c r="D145" s="3">
        <v>1951</v>
      </c>
      <c r="E145" s="8">
        <v>41844</v>
      </c>
      <c r="F145" s="6">
        <v>409.1</v>
      </c>
      <c r="G145" s="7">
        <v>23</v>
      </c>
      <c r="H145" s="8">
        <v>45291</v>
      </c>
      <c r="I145" s="6"/>
      <c r="J145" s="6">
        <v>773</v>
      </c>
      <c r="K145" s="1" t="s">
        <v>184</v>
      </c>
      <c r="L145" s="9"/>
    </row>
    <row r="146" spans="1:12" ht="37.5" x14ac:dyDescent="0.25">
      <c r="A146" s="1">
        <v>129</v>
      </c>
      <c r="B146" s="2" t="s">
        <v>99</v>
      </c>
      <c r="C146" s="2" t="s">
        <v>185</v>
      </c>
      <c r="D146" s="3">
        <v>1951</v>
      </c>
      <c r="E146" s="8">
        <v>41613</v>
      </c>
      <c r="F146" s="6">
        <v>380.49</v>
      </c>
      <c r="G146" s="7">
        <v>19</v>
      </c>
      <c r="H146" s="8">
        <v>45291</v>
      </c>
      <c r="I146" s="6"/>
      <c r="J146" s="6"/>
      <c r="K146" s="1"/>
      <c r="L146" s="9"/>
    </row>
    <row r="147" spans="1:12" ht="37.5" x14ac:dyDescent="0.25">
      <c r="A147" s="1">
        <v>130</v>
      </c>
      <c r="B147" s="2" t="s">
        <v>99</v>
      </c>
      <c r="C147" s="2" t="s">
        <v>186</v>
      </c>
      <c r="D147" s="3">
        <v>1936</v>
      </c>
      <c r="E147" s="8">
        <v>41844</v>
      </c>
      <c r="F147" s="6">
        <v>328.8</v>
      </c>
      <c r="G147" s="7">
        <v>40</v>
      </c>
      <c r="H147" s="8">
        <v>45291</v>
      </c>
      <c r="I147" s="6"/>
      <c r="J147" s="6"/>
      <c r="K147" s="1"/>
      <c r="L147" s="9"/>
    </row>
    <row r="148" spans="1:12" ht="37.5" x14ac:dyDescent="0.25">
      <c r="A148" s="1">
        <v>131</v>
      </c>
      <c r="B148" s="2" t="s">
        <v>99</v>
      </c>
      <c r="C148" s="2" t="s">
        <v>187</v>
      </c>
      <c r="D148" s="3">
        <v>1958</v>
      </c>
      <c r="E148" s="8">
        <v>41452</v>
      </c>
      <c r="F148" s="6">
        <v>375.1</v>
      </c>
      <c r="G148" s="7">
        <v>21</v>
      </c>
      <c r="H148" s="8">
        <v>44926</v>
      </c>
      <c r="I148" s="6"/>
      <c r="J148" s="6"/>
      <c r="K148" s="1"/>
      <c r="L148" s="9"/>
    </row>
    <row r="149" spans="1:12" ht="37.5" x14ac:dyDescent="0.25">
      <c r="A149" s="1">
        <v>132</v>
      </c>
      <c r="B149" s="2" t="s">
        <v>99</v>
      </c>
      <c r="C149" s="2" t="s">
        <v>188</v>
      </c>
      <c r="D149" s="3">
        <v>1951</v>
      </c>
      <c r="E149" s="8">
        <v>41844</v>
      </c>
      <c r="F149" s="6">
        <v>384.2</v>
      </c>
      <c r="G149" s="7">
        <v>22</v>
      </c>
      <c r="H149" s="8">
        <v>45291</v>
      </c>
      <c r="I149" s="6"/>
      <c r="J149" s="6"/>
      <c r="K149" s="1"/>
      <c r="L149" s="9"/>
    </row>
    <row r="150" spans="1:12" ht="37.5" x14ac:dyDescent="0.25">
      <c r="A150" s="1">
        <v>133</v>
      </c>
      <c r="B150" s="2" t="s">
        <v>99</v>
      </c>
      <c r="C150" s="2" t="s">
        <v>189</v>
      </c>
      <c r="D150" s="3">
        <v>1952</v>
      </c>
      <c r="E150" s="8">
        <v>41844</v>
      </c>
      <c r="F150" s="6">
        <v>385.2</v>
      </c>
      <c r="G150" s="7">
        <v>25</v>
      </c>
      <c r="H150" s="8">
        <v>45291</v>
      </c>
      <c r="I150" s="6"/>
      <c r="J150" s="6"/>
      <c r="K150" s="1"/>
      <c r="L150" s="9"/>
    </row>
    <row r="151" spans="1:12" ht="37.5" x14ac:dyDescent="0.25">
      <c r="A151" s="1">
        <v>134</v>
      </c>
      <c r="B151" s="2" t="s">
        <v>99</v>
      </c>
      <c r="C151" s="2" t="s">
        <v>190</v>
      </c>
      <c r="D151" s="3">
        <v>1951</v>
      </c>
      <c r="E151" s="8">
        <v>41844</v>
      </c>
      <c r="F151" s="6">
        <v>397.89</v>
      </c>
      <c r="G151" s="7">
        <v>26</v>
      </c>
      <c r="H151" s="8">
        <v>45291</v>
      </c>
      <c r="I151" s="6"/>
      <c r="J151" s="6"/>
      <c r="K151" s="1"/>
      <c r="L151" s="9"/>
    </row>
    <row r="152" spans="1:12" ht="37.5" x14ac:dyDescent="0.25">
      <c r="A152" s="1">
        <v>135</v>
      </c>
      <c r="B152" s="2" t="s">
        <v>99</v>
      </c>
      <c r="C152" s="2" t="s">
        <v>191</v>
      </c>
      <c r="D152" s="3">
        <v>1952</v>
      </c>
      <c r="E152" s="8">
        <v>41844</v>
      </c>
      <c r="F152" s="6">
        <v>397.2</v>
      </c>
      <c r="G152" s="7">
        <v>18</v>
      </c>
      <c r="H152" s="8">
        <v>45291</v>
      </c>
      <c r="I152" s="6"/>
      <c r="J152" s="6"/>
      <c r="K152" s="1"/>
      <c r="L152" s="9"/>
    </row>
    <row r="153" spans="1:12" ht="37.5" x14ac:dyDescent="0.25">
      <c r="A153" s="1">
        <v>136</v>
      </c>
      <c r="B153" s="2" t="s">
        <v>99</v>
      </c>
      <c r="C153" s="2" t="s">
        <v>192</v>
      </c>
      <c r="D153" s="3">
        <v>1959</v>
      </c>
      <c r="E153" s="8">
        <v>41844</v>
      </c>
      <c r="F153" s="6">
        <v>465.4</v>
      </c>
      <c r="G153" s="7">
        <v>27</v>
      </c>
      <c r="H153" s="8">
        <v>45291</v>
      </c>
      <c r="I153" s="6"/>
      <c r="J153" s="6"/>
      <c r="K153" s="1"/>
      <c r="L153" s="9"/>
    </row>
    <row r="154" spans="1:12" ht="37.5" x14ac:dyDescent="0.25">
      <c r="A154" s="1">
        <v>137</v>
      </c>
      <c r="B154" s="2" t="s">
        <v>99</v>
      </c>
      <c r="C154" s="2" t="s">
        <v>193</v>
      </c>
      <c r="D154" s="3">
        <v>1951</v>
      </c>
      <c r="E154" s="8">
        <v>41844</v>
      </c>
      <c r="F154" s="6">
        <v>521.79999999999995</v>
      </c>
      <c r="G154" s="7">
        <v>41</v>
      </c>
      <c r="H154" s="8">
        <v>45291</v>
      </c>
      <c r="I154" s="6"/>
      <c r="J154" s="6"/>
      <c r="K154" s="1"/>
      <c r="L154" s="9"/>
    </row>
    <row r="155" spans="1:12" ht="37.5" x14ac:dyDescent="0.25">
      <c r="A155" s="1">
        <v>138</v>
      </c>
      <c r="B155" s="2" t="s">
        <v>99</v>
      </c>
      <c r="C155" s="2" t="s">
        <v>194</v>
      </c>
      <c r="D155" s="3">
        <v>1951</v>
      </c>
      <c r="E155" s="8">
        <v>41844</v>
      </c>
      <c r="F155" s="6">
        <v>476.5</v>
      </c>
      <c r="G155" s="7">
        <v>37</v>
      </c>
      <c r="H155" s="8">
        <v>45291</v>
      </c>
      <c r="I155" s="6"/>
      <c r="J155" s="6"/>
      <c r="K155" s="1"/>
      <c r="L155" s="9"/>
    </row>
    <row r="156" spans="1:12" ht="37.5" x14ac:dyDescent="0.25">
      <c r="A156" s="1">
        <v>139</v>
      </c>
      <c r="B156" s="2" t="s">
        <v>99</v>
      </c>
      <c r="C156" s="2" t="s">
        <v>195</v>
      </c>
      <c r="D156" s="3">
        <v>1940</v>
      </c>
      <c r="E156" s="8">
        <v>41844</v>
      </c>
      <c r="F156" s="6">
        <v>801.25</v>
      </c>
      <c r="G156" s="7">
        <v>53</v>
      </c>
      <c r="H156" s="8">
        <v>45291</v>
      </c>
      <c r="I156" s="6"/>
      <c r="J156" s="6"/>
      <c r="K156" s="1"/>
      <c r="L156" s="9"/>
    </row>
    <row r="157" spans="1:12" ht="37.5" x14ac:dyDescent="0.25">
      <c r="A157" s="1">
        <v>140</v>
      </c>
      <c r="B157" s="2" t="s">
        <v>99</v>
      </c>
      <c r="C157" s="2" t="s">
        <v>196</v>
      </c>
      <c r="D157" s="3">
        <v>1941</v>
      </c>
      <c r="E157" s="8">
        <v>41844</v>
      </c>
      <c r="F157" s="6">
        <v>818.8</v>
      </c>
      <c r="G157" s="7">
        <v>77</v>
      </c>
      <c r="H157" s="8">
        <v>44926</v>
      </c>
      <c r="I157" s="6"/>
      <c r="J157" s="6"/>
      <c r="K157" s="1"/>
      <c r="L157" s="9"/>
    </row>
    <row r="158" spans="1:12" ht="37.5" x14ac:dyDescent="0.25">
      <c r="A158" s="1">
        <v>141</v>
      </c>
      <c r="B158" s="2" t="s">
        <v>99</v>
      </c>
      <c r="C158" s="2" t="s">
        <v>197</v>
      </c>
      <c r="D158" s="3">
        <v>1932</v>
      </c>
      <c r="E158" s="8">
        <v>42571</v>
      </c>
      <c r="F158" s="6">
        <v>804.6</v>
      </c>
      <c r="G158" s="7">
        <v>38</v>
      </c>
      <c r="H158" s="8">
        <v>45657</v>
      </c>
      <c r="I158" s="6"/>
      <c r="J158" s="6">
        <v>2951.1</v>
      </c>
      <c r="K158" s="1" t="s">
        <v>198</v>
      </c>
      <c r="L158" s="9"/>
    </row>
    <row r="159" spans="1:12" ht="37.5" x14ac:dyDescent="0.25">
      <c r="A159" s="1">
        <v>142</v>
      </c>
      <c r="B159" s="2" t="s">
        <v>99</v>
      </c>
      <c r="C159" s="2" t="s">
        <v>199</v>
      </c>
      <c r="D159" s="3">
        <v>1940</v>
      </c>
      <c r="E159" s="8">
        <v>41494</v>
      </c>
      <c r="F159" s="6">
        <v>826.2</v>
      </c>
      <c r="G159" s="7">
        <v>52</v>
      </c>
      <c r="H159" s="8">
        <v>45657</v>
      </c>
      <c r="I159" s="6"/>
      <c r="J159" s="6"/>
      <c r="K159" s="1"/>
      <c r="L159" s="9"/>
    </row>
    <row r="160" spans="1:12" ht="37.5" x14ac:dyDescent="0.25">
      <c r="A160" s="1">
        <v>143</v>
      </c>
      <c r="B160" s="2" t="s">
        <v>99</v>
      </c>
      <c r="C160" s="2" t="s">
        <v>200</v>
      </c>
      <c r="D160" s="3">
        <v>1941</v>
      </c>
      <c r="E160" s="8">
        <v>41494</v>
      </c>
      <c r="F160" s="6">
        <v>858.2</v>
      </c>
      <c r="G160" s="7">
        <v>48</v>
      </c>
      <c r="H160" s="8">
        <v>45291</v>
      </c>
      <c r="I160" s="6"/>
      <c r="J160" s="6"/>
      <c r="K160" s="1"/>
      <c r="L160" s="9"/>
    </row>
    <row r="161" spans="1:12" ht="37.5" x14ac:dyDescent="0.25">
      <c r="A161" s="1">
        <v>144</v>
      </c>
      <c r="B161" s="2" t="s">
        <v>99</v>
      </c>
      <c r="C161" s="2" t="s">
        <v>201</v>
      </c>
      <c r="D161" s="3">
        <v>1940</v>
      </c>
      <c r="E161" s="8">
        <v>41494</v>
      </c>
      <c r="F161" s="6">
        <v>831.3</v>
      </c>
      <c r="G161" s="7">
        <v>64</v>
      </c>
      <c r="H161" s="8">
        <v>45291</v>
      </c>
      <c r="I161" s="6"/>
      <c r="J161" s="6"/>
      <c r="K161" s="1"/>
      <c r="L161" s="9"/>
    </row>
    <row r="162" spans="1:12" ht="37.5" x14ac:dyDescent="0.25">
      <c r="A162" s="1">
        <v>145</v>
      </c>
      <c r="B162" s="2" t="s">
        <v>99</v>
      </c>
      <c r="C162" s="2" t="s">
        <v>202</v>
      </c>
      <c r="D162" s="3">
        <v>1935</v>
      </c>
      <c r="E162" s="8">
        <v>41998</v>
      </c>
      <c r="F162" s="6">
        <v>386.6</v>
      </c>
      <c r="G162" s="7">
        <v>33</v>
      </c>
      <c r="H162" s="8">
        <v>45291</v>
      </c>
      <c r="I162" s="6"/>
      <c r="J162" s="6"/>
      <c r="K162" s="1"/>
      <c r="L162" s="9"/>
    </row>
    <row r="163" spans="1:12" ht="37.5" x14ac:dyDescent="0.25">
      <c r="A163" s="1">
        <v>146</v>
      </c>
      <c r="B163" s="2" t="s">
        <v>99</v>
      </c>
      <c r="C163" s="2" t="s">
        <v>203</v>
      </c>
      <c r="D163" s="3">
        <v>1935</v>
      </c>
      <c r="E163" s="8">
        <v>41998</v>
      </c>
      <c r="F163" s="6">
        <v>404.9</v>
      </c>
      <c r="G163" s="7">
        <v>36</v>
      </c>
      <c r="H163" s="8">
        <v>45291</v>
      </c>
      <c r="I163" s="6"/>
      <c r="J163" s="6"/>
      <c r="K163" s="1"/>
      <c r="L163" s="9"/>
    </row>
    <row r="164" spans="1:12" ht="37.5" x14ac:dyDescent="0.25">
      <c r="A164" s="1">
        <v>147</v>
      </c>
      <c r="B164" s="2" t="s">
        <v>99</v>
      </c>
      <c r="C164" s="2" t="s">
        <v>204</v>
      </c>
      <c r="D164" s="3">
        <v>1935</v>
      </c>
      <c r="E164" s="8">
        <v>41998</v>
      </c>
      <c r="F164" s="6">
        <v>511</v>
      </c>
      <c r="G164" s="7">
        <v>49</v>
      </c>
      <c r="H164" s="8">
        <v>45291</v>
      </c>
      <c r="I164" s="6"/>
      <c r="J164" s="6"/>
      <c r="K164" s="1"/>
      <c r="L164" s="9"/>
    </row>
    <row r="165" spans="1:12" ht="37.5" x14ac:dyDescent="0.25">
      <c r="A165" s="1">
        <v>148</v>
      </c>
      <c r="B165" s="2" t="s">
        <v>99</v>
      </c>
      <c r="C165" s="2" t="s">
        <v>205</v>
      </c>
      <c r="D165" s="3">
        <v>1940</v>
      </c>
      <c r="E165" s="8">
        <v>41494</v>
      </c>
      <c r="F165" s="6">
        <v>666.95</v>
      </c>
      <c r="G165" s="7">
        <v>25</v>
      </c>
      <c r="H165" s="8">
        <v>45657</v>
      </c>
      <c r="I165" s="6"/>
      <c r="J165" s="6"/>
      <c r="K165" s="1"/>
      <c r="L165" s="9"/>
    </row>
    <row r="166" spans="1:12" ht="37.5" x14ac:dyDescent="0.25">
      <c r="A166" s="1">
        <v>149</v>
      </c>
      <c r="B166" s="2" t="s">
        <v>99</v>
      </c>
      <c r="C166" s="2" t="s">
        <v>206</v>
      </c>
      <c r="D166" s="3">
        <v>1934</v>
      </c>
      <c r="E166" s="8">
        <v>42571</v>
      </c>
      <c r="F166" s="6">
        <v>480.4</v>
      </c>
      <c r="G166" s="7">
        <v>33</v>
      </c>
      <c r="H166" s="8">
        <v>45657</v>
      </c>
      <c r="I166" s="6"/>
      <c r="J166" s="6">
        <v>586</v>
      </c>
      <c r="K166" s="1" t="s">
        <v>207</v>
      </c>
      <c r="L166" s="9"/>
    </row>
    <row r="167" spans="1:12" ht="37.5" x14ac:dyDescent="0.25">
      <c r="A167" s="1">
        <v>150</v>
      </c>
      <c r="B167" s="2" t="s">
        <v>99</v>
      </c>
      <c r="C167" s="2" t="s">
        <v>208</v>
      </c>
      <c r="D167" s="3">
        <v>1960</v>
      </c>
      <c r="E167" s="8">
        <v>41619</v>
      </c>
      <c r="F167" s="6">
        <v>264.3</v>
      </c>
      <c r="G167" s="7">
        <v>20</v>
      </c>
      <c r="H167" s="8">
        <v>45291</v>
      </c>
      <c r="I167" s="6"/>
      <c r="J167" s="6"/>
      <c r="K167" s="1"/>
      <c r="L167" s="9"/>
    </row>
    <row r="168" spans="1:12" ht="18.75" x14ac:dyDescent="0.25">
      <c r="A168" s="35" t="s">
        <v>356</v>
      </c>
      <c r="B168" s="30"/>
      <c r="C168" s="31"/>
      <c r="D168" s="15" t="s">
        <v>20</v>
      </c>
      <c r="E168" s="9" t="s">
        <v>20</v>
      </c>
      <c r="F168" s="6">
        <f>SUM(F169)</f>
        <v>352.9</v>
      </c>
      <c r="G168" s="7">
        <f>SUM(G169)</f>
        <v>19</v>
      </c>
      <c r="H168" s="9" t="s">
        <v>20</v>
      </c>
      <c r="I168" s="6">
        <f>SUM(I169)</f>
        <v>0</v>
      </c>
      <c r="J168" s="6">
        <f>SUM(J169)</f>
        <v>620</v>
      </c>
      <c r="K168" s="9" t="s">
        <v>20</v>
      </c>
      <c r="L168" s="9" t="s">
        <v>20</v>
      </c>
    </row>
    <row r="169" spans="1:12" ht="37.5" x14ac:dyDescent="0.25">
      <c r="A169" s="1">
        <v>151</v>
      </c>
      <c r="B169" s="2" t="s">
        <v>209</v>
      </c>
      <c r="C169" s="2" t="s">
        <v>210</v>
      </c>
      <c r="D169" s="3">
        <v>1953</v>
      </c>
      <c r="E169" s="8">
        <v>41310</v>
      </c>
      <c r="F169" s="6">
        <v>352.9</v>
      </c>
      <c r="G169" s="7">
        <v>19</v>
      </c>
      <c r="H169" s="8">
        <v>45291</v>
      </c>
      <c r="I169" s="6"/>
      <c r="J169" s="6">
        <v>620</v>
      </c>
      <c r="K169" s="1" t="s">
        <v>211</v>
      </c>
      <c r="L169" s="9"/>
    </row>
    <row r="170" spans="1:12" ht="18.75" x14ac:dyDescent="0.25">
      <c r="A170" s="35" t="s">
        <v>357</v>
      </c>
      <c r="B170" s="30"/>
      <c r="C170" s="31"/>
      <c r="D170" s="15" t="s">
        <v>20</v>
      </c>
      <c r="E170" s="9" t="s">
        <v>20</v>
      </c>
      <c r="F170" s="6">
        <f>SUM(F171)</f>
        <v>159.69999999999999</v>
      </c>
      <c r="G170" s="7">
        <f>SUM(G171)</f>
        <v>11</v>
      </c>
      <c r="H170" s="9" t="s">
        <v>20</v>
      </c>
      <c r="I170" s="6">
        <f>SUM(I171)</f>
        <v>0</v>
      </c>
      <c r="J170" s="6">
        <f>SUM(J171)</f>
        <v>0</v>
      </c>
      <c r="K170" s="9" t="s">
        <v>20</v>
      </c>
      <c r="L170" s="9" t="s">
        <v>20</v>
      </c>
    </row>
    <row r="171" spans="1:12" ht="18.75" x14ac:dyDescent="0.25">
      <c r="A171" s="1">
        <v>152</v>
      </c>
      <c r="B171" s="2" t="s">
        <v>212</v>
      </c>
      <c r="C171" s="2" t="s">
        <v>213</v>
      </c>
      <c r="D171" s="3">
        <v>1964</v>
      </c>
      <c r="E171" s="8">
        <v>42592</v>
      </c>
      <c r="F171" s="6">
        <v>159.69999999999999</v>
      </c>
      <c r="G171" s="7">
        <v>11</v>
      </c>
      <c r="H171" s="8">
        <v>44196</v>
      </c>
      <c r="I171" s="6"/>
      <c r="J171" s="6"/>
      <c r="K171" s="1"/>
      <c r="L171" s="9"/>
    </row>
    <row r="172" spans="1:12" ht="18.75" x14ac:dyDescent="0.25">
      <c r="A172" s="35" t="s">
        <v>358</v>
      </c>
      <c r="B172" s="30"/>
      <c r="C172" s="31"/>
      <c r="D172" s="15" t="s">
        <v>20</v>
      </c>
      <c r="E172" s="9" t="s">
        <v>20</v>
      </c>
      <c r="F172" s="6">
        <f>SUM(F173:F177)</f>
        <v>1937.1999999999998</v>
      </c>
      <c r="G172" s="7">
        <f>SUM(G173:G177)</f>
        <v>123</v>
      </c>
      <c r="H172" s="9" t="s">
        <v>20</v>
      </c>
      <c r="I172" s="6">
        <f>SUM(I173:I177)</f>
        <v>0</v>
      </c>
      <c r="J172" s="6">
        <f>SUM(J173:J177)</f>
        <v>607</v>
      </c>
      <c r="K172" s="9" t="s">
        <v>20</v>
      </c>
      <c r="L172" s="9" t="s">
        <v>20</v>
      </c>
    </row>
    <row r="173" spans="1:12" ht="18.75" x14ac:dyDescent="0.25">
      <c r="A173" s="1">
        <v>153</v>
      </c>
      <c r="B173" s="2" t="s">
        <v>214</v>
      </c>
      <c r="C173" s="2" t="s">
        <v>215</v>
      </c>
      <c r="D173" s="3">
        <v>1949</v>
      </c>
      <c r="E173" s="8">
        <v>42731</v>
      </c>
      <c r="F173" s="6">
        <v>397.5</v>
      </c>
      <c r="G173" s="7">
        <v>35</v>
      </c>
      <c r="H173" s="8">
        <v>44561</v>
      </c>
      <c r="I173" s="6"/>
      <c r="J173" s="6">
        <v>607</v>
      </c>
      <c r="K173" s="1" t="s">
        <v>216</v>
      </c>
      <c r="L173" s="9"/>
    </row>
    <row r="174" spans="1:12" ht="18.75" x14ac:dyDescent="0.25">
      <c r="A174" s="1">
        <v>154</v>
      </c>
      <c r="B174" s="2" t="s">
        <v>214</v>
      </c>
      <c r="C174" s="2" t="s">
        <v>217</v>
      </c>
      <c r="D174" s="3">
        <v>1950</v>
      </c>
      <c r="E174" s="8">
        <v>41824</v>
      </c>
      <c r="F174" s="6">
        <v>527.5</v>
      </c>
      <c r="G174" s="7">
        <v>40</v>
      </c>
      <c r="H174" s="8">
        <v>45291</v>
      </c>
      <c r="I174" s="6"/>
      <c r="J174" s="6"/>
      <c r="K174" s="1"/>
      <c r="L174" s="9"/>
    </row>
    <row r="175" spans="1:12" ht="37.5" x14ac:dyDescent="0.25">
      <c r="A175" s="1">
        <v>155</v>
      </c>
      <c r="B175" s="2" t="s">
        <v>214</v>
      </c>
      <c r="C175" s="2" t="s">
        <v>218</v>
      </c>
      <c r="D175" s="3">
        <v>1955</v>
      </c>
      <c r="E175" s="8">
        <v>42731</v>
      </c>
      <c r="F175" s="6">
        <v>139.1</v>
      </c>
      <c r="G175" s="7">
        <v>7</v>
      </c>
      <c r="H175" s="8">
        <v>45291</v>
      </c>
      <c r="I175" s="6"/>
      <c r="J175" s="6"/>
      <c r="K175" s="1"/>
      <c r="L175" s="9"/>
    </row>
    <row r="176" spans="1:12" ht="18.75" x14ac:dyDescent="0.25">
      <c r="A176" s="1">
        <v>156</v>
      </c>
      <c r="B176" s="2" t="s">
        <v>214</v>
      </c>
      <c r="C176" s="2" t="s">
        <v>219</v>
      </c>
      <c r="D176" s="3">
        <v>1964</v>
      </c>
      <c r="E176" s="8">
        <v>41603</v>
      </c>
      <c r="F176" s="6">
        <v>625.1</v>
      </c>
      <c r="G176" s="7">
        <v>27</v>
      </c>
      <c r="H176" s="8">
        <v>44196</v>
      </c>
      <c r="I176" s="6"/>
      <c r="J176" s="6"/>
      <c r="K176" s="1"/>
      <c r="L176" s="9"/>
    </row>
    <row r="177" spans="1:12" ht="37.5" x14ac:dyDescent="0.25">
      <c r="A177" s="1">
        <v>157</v>
      </c>
      <c r="B177" s="2" t="s">
        <v>214</v>
      </c>
      <c r="C177" s="2" t="s">
        <v>220</v>
      </c>
      <c r="D177" s="3">
        <v>1950</v>
      </c>
      <c r="E177" s="8">
        <v>41821</v>
      </c>
      <c r="F177" s="6">
        <v>248</v>
      </c>
      <c r="G177" s="7">
        <v>14</v>
      </c>
      <c r="H177" s="8">
        <v>44561</v>
      </c>
      <c r="I177" s="6"/>
      <c r="J177" s="6"/>
      <c r="K177" s="1"/>
      <c r="L177" s="9"/>
    </row>
    <row r="178" spans="1:12" ht="18.75" x14ac:dyDescent="0.25">
      <c r="A178" s="35" t="s">
        <v>359</v>
      </c>
      <c r="B178" s="30"/>
      <c r="C178" s="31"/>
      <c r="D178" s="15" t="s">
        <v>20</v>
      </c>
      <c r="E178" s="9" t="s">
        <v>20</v>
      </c>
      <c r="F178" s="6">
        <f>SUM(F179:F183)</f>
        <v>616.90000000000009</v>
      </c>
      <c r="G178" s="7">
        <f>SUM(G179:G183)</f>
        <v>31</v>
      </c>
      <c r="H178" s="9" t="s">
        <v>20</v>
      </c>
      <c r="I178" s="6">
        <f>SUM(I179:I183)</f>
        <v>0</v>
      </c>
      <c r="J178" s="6">
        <f>SUM(J179:J183)</f>
        <v>0</v>
      </c>
      <c r="K178" s="9" t="s">
        <v>20</v>
      </c>
      <c r="L178" s="9" t="s">
        <v>20</v>
      </c>
    </row>
    <row r="179" spans="1:12" ht="37.5" x14ac:dyDescent="0.25">
      <c r="A179" s="1">
        <v>158</v>
      </c>
      <c r="B179" s="2" t="s">
        <v>221</v>
      </c>
      <c r="C179" s="2" t="s">
        <v>222</v>
      </c>
      <c r="D179" s="3">
        <v>1947</v>
      </c>
      <c r="E179" s="8">
        <v>41656</v>
      </c>
      <c r="F179" s="6">
        <v>93.9</v>
      </c>
      <c r="G179" s="7">
        <v>5</v>
      </c>
      <c r="H179" s="8">
        <v>44561</v>
      </c>
      <c r="I179" s="6"/>
      <c r="J179" s="6"/>
      <c r="K179" s="1"/>
      <c r="L179" s="9"/>
    </row>
    <row r="180" spans="1:12" ht="37.5" x14ac:dyDescent="0.25">
      <c r="A180" s="1">
        <v>159</v>
      </c>
      <c r="B180" s="2" t="s">
        <v>221</v>
      </c>
      <c r="C180" s="2" t="s">
        <v>223</v>
      </c>
      <c r="D180" s="3">
        <v>1958</v>
      </c>
      <c r="E180" s="8">
        <v>42508</v>
      </c>
      <c r="F180" s="6">
        <v>101.7</v>
      </c>
      <c r="G180" s="7">
        <v>5</v>
      </c>
      <c r="H180" s="8">
        <v>45291</v>
      </c>
      <c r="I180" s="6"/>
      <c r="J180" s="6"/>
      <c r="K180" s="1"/>
      <c r="L180" s="9"/>
    </row>
    <row r="181" spans="1:12" ht="37.5" x14ac:dyDescent="0.25">
      <c r="A181" s="1">
        <v>160</v>
      </c>
      <c r="B181" s="2" t="s">
        <v>221</v>
      </c>
      <c r="C181" s="2" t="s">
        <v>224</v>
      </c>
      <c r="D181" s="3">
        <v>1958</v>
      </c>
      <c r="E181" s="8">
        <v>42671</v>
      </c>
      <c r="F181" s="6">
        <v>156.1</v>
      </c>
      <c r="G181" s="7">
        <v>8</v>
      </c>
      <c r="H181" s="8">
        <v>45291</v>
      </c>
      <c r="I181" s="6"/>
      <c r="J181" s="6"/>
      <c r="K181" s="1"/>
      <c r="L181" s="9"/>
    </row>
    <row r="182" spans="1:12" ht="37.5" x14ac:dyDescent="0.25">
      <c r="A182" s="1">
        <v>161</v>
      </c>
      <c r="B182" s="2" t="s">
        <v>221</v>
      </c>
      <c r="C182" s="2" t="s">
        <v>225</v>
      </c>
      <c r="D182" s="3">
        <v>1969</v>
      </c>
      <c r="E182" s="8">
        <v>42548</v>
      </c>
      <c r="F182" s="6">
        <v>116.4</v>
      </c>
      <c r="G182" s="7">
        <v>6</v>
      </c>
      <c r="H182" s="8">
        <v>45291</v>
      </c>
      <c r="I182" s="6"/>
      <c r="J182" s="6"/>
      <c r="K182" s="1"/>
      <c r="L182" s="9"/>
    </row>
    <row r="183" spans="1:12" ht="37.5" x14ac:dyDescent="0.25">
      <c r="A183" s="1">
        <v>162</v>
      </c>
      <c r="B183" s="2" t="s">
        <v>221</v>
      </c>
      <c r="C183" s="2" t="s">
        <v>226</v>
      </c>
      <c r="D183" s="3">
        <v>1959</v>
      </c>
      <c r="E183" s="8">
        <v>42275</v>
      </c>
      <c r="F183" s="6">
        <v>148.80000000000001</v>
      </c>
      <c r="G183" s="7">
        <v>7</v>
      </c>
      <c r="H183" s="8">
        <v>44561</v>
      </c>
      <c r="I183" s="6"/>
      <c r="J183" s="6"/>
      <c r="K183" s="1"/>
      <c r="L183" s="9"/>
    </row>
    <row r="184" spans="1:12" ht="18.75" x14ac:dyDescent="0.25">
      <c r="A184" s="35" t="s">
        <v>360</v>
      </c>
      <c r="B184" s="30"/>
      <c r="C184" s="31"/>
      <c r="D184" s="15" t="s">
        <v>20</v>
      </c>
      <c r="E184" s="9" t="s">
        <v>20</v>
      </c>
      <c r="F184" s="6">
        <f>SUM(F185:F188)</f>
        <v>2457.7599999999998</v>
      </c>
      <c r="G184" s="7">
        <f>SUM(G185:G188)</f>
        <v>149</v>
      </c>
      <c r="H184" s="9" t="s">
        <v>20</v>
      </c>
      <c r="I184" s="6">
        <f>SUM(I185:I188)</f>
        <v>0</v>
      </c>
      <c r="J184" s="6">
        <f>SUM(J185:J188)</f>
        <v>0</v>
      </c>
      <c r="K184" s="9" t="s">
        <v>20</v>
      </c>
      <c r="L184" s="9" t="s">
        <v>20</v>
      </c>
    </row>
    <row r="185" spans="1:12" ht="37.5" x14ac:dyDescent="0.25">
      <c r="A185" s="1">
        <v>163</v>
      </c>
      <c r="B185" s="36" t="s">
        <v>361</v>
      </c>
      <c r="C185" s="2" t="s">
        <v>227</v>
      </c>
      <c r="D185" s="3">
        <v>1984</v>
      </c>
      <c r="E185" s="8">
        <v>42055</v>
      </c>
      <c r="F185" s="6">
        <v>492.4</v>
      </c>
      <c r="G185" s="7">
        <v>30</v>
      </c>
      <c r="H185" s="8">
        <v>44196</v>
      </c>
      <c r="I185" s="6"/>
      <c r="J185" s="6"/>
      <c r="K185" s="1"/>
      <c r="L185" s="9"/>
    </row>
    <row r="186" spans="1:12" ht="37.5" x14ac:dyDescent="0.25">
      <c r="A186" s="1">
        <v>164</v>
      </c>
      <c r="B186" s="36" t="s">
        <v>361</v>
      </c>
      <c r="C186" s="2" t="s">
        <v>228</v>
      </c>
      <c r="D186" s="3">
        <v>1986</v>
      </c>
      <c r="E186" s="8">
        <v>42055</v>
      </c>
      <c r="F186" s="6">
        <v>550.20000000000005</v>
      </c>
      <c r="G186" s="7">
        <v>35</v>
      </c>
      <c r="H186" s="8">
        <v>44196</v>
      </c>
      <c r="I186" s="6"/>
      <c r="J186" s="6"/>
      <c r="K186" s="1"/>
      <c r="L186" s="9"/>
    </row>
    <row r="187" spans="1:12" ht="37.5" x14ac:dyDescent="0.25">
      <c r="A187" s="1">
        <v>165</v>
      </c>
      <c r="B187" s="36" t="s">
        <v>361</v>
      </c>
      <c r="C187" s="2" t="s">
        <v>229</v>
      </c>
      <c r="D187" s="3">
        <v>1985</v>
      </c>
      <c r="E187" s="8">
        <v>42055</v>
      </c>
      <c r="F187" s="6">
        <v>548.1</v>
      </c>
      <c r="G187" s="7">
        <v>34</v>
      </c>
      <c r="H187" s="8">
        <v>44196</v>
      </c>
      <c r="I187" s="6"/>
      <c r="J187" s="6"/>
      <c r="K187" s="1"/>
      <c r="L187" s="9"/>
    </row>
    <row r="188" spans="1:12" ht="18.75" x14ac:dyDescent="0.25">
      <c r="A188" s="1">
        <v>166</v>
      </c>
      <c r="B188" s="36" t="s">
        <v>362</v>
      </c>
      <c r="C188" s="2" t="s">
        <v>230</v>
      </c>
      <c r="D188" s="3">
        <v>1984</v>
      </c>
      <c r="E188" s="8">
        <v>42055</v>
      </c>
      <c r="F188" s="6">
        <v>867.06</v>
      </c>
      <c r="G188" s="7">
        <v>50</v>
      </c>
      <c r="H188" s="8">
        <v>43830</v>
      </c>
      <c r="I188" s="6"/>
      <c r="J188" s="6"/>
      <c r="K188" s="1"/>
      <c r="L188" s="9"/>
    </row>
    <row r="189" spans="1:12" ht="18.75" x14ac:dyDescent="0.25">
      <c r="A189" s="35" t="s">
        <v>364</v>
      </c>
      <c r="B189" s="30"/>
      <c r="C189" s="31"/>
      <c r="D189" s="15" t="s">
        <v>20</v>
      </c>
      <c r="E189" s="9" t="s">
        <v>20</v>
      </c>
      <c r="F189" s="6">
        <f>SUM(F190:F191)</f>
        <v>1450.6999999999998</v>
      </c>
      <c r="G189" s="7">
        <f>SUM(G190:G191)</f>
        <v>57</v>
      </c>
      <c r="H189" s="9" t="s">
        <v>20</v>
      </c>
      <c r="I189" s="6">
        <f>SUM(I190:I191)</f>
        <v>0</v>
      </c>
      <c r="J189" s="6">
        <f>SUM(J190:J191)</f>
        <v>2200</v>
      </c>
      <c r="K189" s="9" t="s">
        <v>20</v>
      </c>
      <c r="L189" s="9" t="s">
        <v>20</v>
      </c>
    </row>
    <row r="190" spans="1:12" ht="37.5" x14ac:dyDescent="0.25">
      <c r="A190" s="1">
        <v>167</v>
      </c>
      <c r="B190" s="36" t="s">
        <v>363</v>
      </c>
      <c r="C190" s="2" t="s">
        <v>231</v>
      </c>
      <c r="D190" s="3">
        <v>1961</v>
      </c>
      <c r="E190" s="8">
        <v>41407</v>
      </c>
      <c r="F190" s="6">
        <v>714.4</v>
      </c>
      <c r="G190" s="7">
        <v>29</v>
      </c>
      <c r="H190" s="8">
        <v>45291</v>
      </c>
      <c r="I190" s="6"/>
      <c r="J190" s="6">
        <v>1840</v>
      </c>
      <c r="K190" s="1" t="s">
        <v>232</v>
      </c>
      <c r="L190" s="9"/>
    </row>
    <row r="191" spans="1:12" ht="18.75" x14ac:dyDescent="0.25">
      <c r="A191" s="1">
        <v>168</v>
      </c>
      <c r="B191" s="36" t="s">
        <v>363</v>
      </c>
      <c r="C191" s="2" t="s">
        <v>233</v>
      </c>
      <c r="D191" s="3">
        <v>1960</v>
      </c>
      <c r="E191" s="8">
        <v>42160</v>
      </c>
      <c r="F191" s="6">
        <v>736.3</v>
      </c>
      <c r="G191" s="7">
        <v>28</v>
      </c>
      <c r="H191" s="8">
        <v>45291</v>
      </c>
      <c r="I191" s="6"/>
      <c r="J191" s="6">
        <v>360</v>
      </c>
      <c r="K191" s="1" t="s">
        <v>234</v>
      </c>
      <c r="L191" s="9"/>
    </row>
    <row r="192" spans="1:12" ht="18.75" x14ac:dyDescent="0.25">
      <c r="A192" s="35" t="s">
        <v>365</v>
      </c>
      <c r="B192" s="30"/>
      <c r="C192" s="31"/>
      <c r="D192" s="15" t="s">
        <v>20</v>
      </c>
      <c r="E192" s="9" t="s">
        <v>20</v>
      </c>
      <c r="F192" s="6">
        <f>SUM(F193:F196)</f>
        <v>1028.5</v>
      </c>
      <c r="G192" s="7">
        <f>SUM(G193:G196)</f>
        <v>94</v>
      </c>
      <c r="H192" s="9" t="s">
        <v>20</v>
      </c>
      <c r="I192" s="6">
        <f>SUM(I193:I196)</f>
        <v>0</v>
      </c>
      <c r="J192" s="6">
        <f>SUM(J193:J196)</f>
        <v>900</v>
      </c>
      <c r="K192" s="9" t="s">
        <v>20</v>
      </c>
      <c r="L192" s="9" t="s">
        <v>20</v>
      </c>
    </row>
    <row r="193" spans="1:12" ht="37.5" x14ac:dyDescent="0.25">
      <c r="A193" s="1">
        <v>169</v>
      </c>
      <c r="B193" s="36" t="s">
        <v>366</v>
      </c>
      <c r="C193" s="2" t="s">
        <v>235</v>
      </c>
      <c r="D193" s="3">
        <v>1934</v>
      </c>
      <c r="E193" s="8">
        <v>42669</v>
      </c>
      <c r="F193" s="6">
        <v>67</v>
      </c>
      <c r="G193" s="7">
        <v>7</v>
      </c>
      <c r="H193" s="8">
        <v>45291</v>
      </c>
      <c r="I193" s="6"/>
      <c r="J193" s="6">
        <v>900</v>
      </c>
      <c r="K193" s="1"/>
      <c r="L193" s="9"/>
    </row>
    <row r="194" spans="1:12" ht="37.5" x14ac:dyDescent="0.25">
      <c r="A194" s="1">
        <v>170</v>
      </c>
      <c r="B194" s="36" t="s">
        <v>367</v>
      </c>
      <c r="C194" s="2" t="s">
        <v>236</v>
      </c>
      <c r="D194" s="3">
        <v>1963</v>
      </c>
      <c r="E194" s="8">
        <v>41234</v>
      </c>
      <c r="F194" s="6">
        <v>272.8</v>
      </c>
      <c r="G194" s="7">
        <v>32</v>
      </c>
      <c r="H194" s="8">
        <v>45291</v>
      </c>
      <c r="I194" s="6"/>
      <c r="J194" s="6"/>
      <c r="K194" s="1"/>
      <c r="L194" s="9"/>
    </row>
    <row r="195" spans="1:12" ht="37.5" x14ac:dyDescent="0.25">
      <c r="A195" s="1">
        <v>171</v>
      </c>
      <c r="B195" s="36" t="s">
        <v>367</v>
      </c>
      <c r="C195" s="2" t="s">
        <v>237</v>
      </c>
      <c r="D195" s="3">
        <v>1956</v>
      </c>
      <c r="E195" s="8">
        <v>41234</v>
      </c>
      <c r="F195" s="6">
        <v>439</v>
      </c>
      <c r="G195" s="7">
        <v>30</v>
      </c>
      <c r="H195" s="8">
        <v>45291</v>
      </c>
      <c r="I195" s="6"/>
      <c r="J195" s="6"/>
      <c r="K195" s="1"/>
      <c r="L195" s="9"/>
    </row>
    <row r="196" spans="1:12" ht="18.75" x14ac:dyDescent="0.25">
      <c r="A196" s="1">
        <v>172</v>
      </c>
      <c r="B196" s="36" t="s">
        <v>368</v>
      </c>
      <c r="C196" s="2" t="s">
        <v>238</v>
      </c>
      <c r="D196" s="3">
        <v>1931</v>
      </c>
      <c r="E196" s="8">
        <v>41258</v>
      </c>
      <c r="F196" s="6">
        <v>249.7</v>
      </c>
      <c r="G196" s="7">
        <v>25</v>
      </c>
      <c r="H196" s="8">
        <v>45291</v>
      </c>
      <c r="I196" s="6"/>
      <c r="J196" s="6"/>
      <c r="K196" s="1"/>
      <c r="L196" s="9"/>
    </row>
    <row r="197" spans="1:12" ht="18.75" x14ac:dyDescent="0.25">
      <c r="A197" s="35" t="s">
        <v>369</v>
      </c>
      <c r="B197" s="30"/>
      <c r="C197" s="31"/>
      <c r="D197" s="15" t="s">
        <v>20</v>
      </c>
      <c r="E197" s="9" t="s">
        <v>20</v>
      </c>
      <c r="F197" s="6">
        <f>SUM(F198)</f>
        <v>601</v>
      </c>
      <c r="G197" s="7">
        <f>SUM(G198)</f>
        <v>30</v>
      </c>
      <c r="H197" s="9" t="s">
        <v>20</v>
      </c>
      <c r="I197" s="6">
        <f>SUM(I198)</f>
        <v>0</v>
      </c>
      <c r="J197" s="6">
        <f>SUM(J198)</f>
        <v>0</v>
      </c>
      <c r="K197" s="9" t="s">
        <v>20</v>
      </c>
      <c r="L197" s="9" t="s">
        <v>20</v>
      </c>
    </row>
    <row r="198" spans="1:12" ht="37.5" x14ac:dyDescent="0.25">
      <c r="A198" s="1">
        <v>173</v>
      </c>
      <c r="B198" s="36" t="s">
        <v>370</v>
      </c>
      <c r="C198" s="2" t="s">
        <v>239</v>
      </c>
      <c r="D198" s="3">
        <v>1969</v>
      </c>
      <c r="E198" s="8">
        <v>41971</v>
      </c>
      <c r="F198" s="6">
        <v>601</v>
      </c>
      <c r="G198" s="7">
        <v>30</v>
      </c>
      <c r="H198" s="8">
        <v>44196</v>
      </c>
      <c r="I198" s="6"/>
      <c r="J198" s="6"/>
      <c r="K198" s="1"/>
      <c r="L198" s="9"/>
    </row>
    <row r="199" spans="1:12" ht="18.75" x14ac:dyDescent="0.25">
      <c r="A199" s="35" t="s">
        <v>371</v>
      </c>
      <c r="B199" s="30"/>
      <c r="C199" s="31"/>
      <c r="D199" s="15" t="s">
        <v>20</v>
      </c>
      <c r="E199" s="9" t="s">
        <v>20</v>
      </c>
      <c r="F199" s="6">
        <f>SUM(F200)</f>
        <v>217.95</v>
      </c>
      <c r="G199" s="7">
        <f>SUM(G200)</f>
        <v>10</v>
      </c>
      <c r="H199" s="9" t="s">
        <v>20</v>
      </c>
      <c r="I199" s="6">
        <f>SUM(I200)</f>
        <v>0</v>
      </c>
      <c r="J199" s="6">
        <f>SUM(J200)</f>
        <v>1400</v>
      </c>
      <c r="K199" s="9" t="s">
        <v>20</v>
      </c>
      <c r="L199" s="9" t="s">
        <v>20</v>
      </c>
    </row>
    <row r="200" spans="1:12" ht="37.5" x14ac:dyDescent="0.25">
      <c r="A200" s="1">
        <v>174</v>
      </c>
      <c r="B200" s="36" t="s">
        <v>372</v>
      </c>
      <c r="C200" s="2" t="s">
        <v>240</v>
      </c>
      <c r="D200" s="3">
        <v>1965</v>
      </c>
      <c r="E200" s="8">
        <v>42586</v>
      </c>
      <c r="F200" s="6">
        <v>217.95</v>
      </c>
      <c r="G200" s="7">
        <v>10</v>
      </c>
      <c r="H200" s="8">
        <v>44196</v>
      </c>
      <c r="I200" s="6"/>
      <c r="J200" s="6">
        <v>1400</v>
      </c>
      <c r="K200" s="1" t="s">
        <v>241</v>
      </c>
      <c r="L200" s="9"/>
    </row>
    <row r="201" spans="1:12" ht="18.75" x14ac:dyDescent="0.25">
      <c r="A201" s="35" t="s">
        <v>373</v>
      </c>
      <c r="B201" s="30"/>
      <c r="C201" s="31"/>
      <c r="D201" s="15" t="s">
        <v>20</v>
      </c>
      <c r="E201" s="9" t="s">
        <v>20</v>
      </c>
      <c r="F201" s="6">
        <f>SUM(F202:F212)</f>
        <v>3902.7000000000003</v>
      </c>
      <c r="G201" s="7">
        <f>SUM(G202:G212)</f>
        <v>261</v>
      </c>
      <c r="H201" s="9" t="s">
        <v>20</v>
      </c>
      <c r="I201" s="6">
        <f>SUM(I202:I212)</f>
        <v>0</v>
      </c>
      <c r="J201" s="6">
        <f>SUM(J202:J212)</f>
        <v>0</v>
      </c>
      <c r="K201" s="9" t="s">
        <v>20</v>
      </c>
      <c r="L201" s="9" t="s">
        <v>20</v>
      </c>
    </row>
    <row r="202" spans="1:12" ht="18.75" x14ac:dyDescent="0.25">
      <c r="A202" s="1">
        <v>175</v>
      </c>
      <c r="B202" s="2" t="s">
        <v>242</v>
      </c>
      <c r="C202" s="2" t="s">
        <v>243</v>
      </c>
      <c r="D202" s="3">
        <v>1938</v>
      </c>
      <c r="E202" s="8">
        <v>42368</v>
      </c>
      <c r="F202" s="6">
        <v>317.10000000000002</v>
      </c>
      <c r="G202" s="7">
        <v>11</v>
      </c>
      <c r="H202" s="8">
        <v>45291</v>
      </c>
      <c r="I202" s="6"/>
      <c r="J202" s="6"/>
      <c r="K202" s="1"/>
      <c r="L202" s="9"/>
    </row>
    <row r="203" spans="1:12" ht="18.75" x14ac:dyDescent="0.25">
      <c r="A203" s="1">
        <v>176</v>
      </c>
      <c r="B203" s="2" t="s">
        <v>242</v>
      </c>
      <c r="C203" s="2" t="s">
        <v>244</v>
      </c>
      <c r="D203" s="3">
        <v>1939</v>
      </c>
      <c r="E203" s="8">
        <v>42368</v>
      </c>
      <c r="F203" s="6">
        <v>424.7</v>
      </c>
      <c r="G203" s="7">
        <v>45</v>
      </c>
      <c r="H203" s="8">
        <v>45291</v>
      </c>
      <c r="I203" s="6"/>
      <c r="J203" s="6"/>
      <c r="K203" s="1" t="s">
        <v>245</v>
      </c>
      <c r="L203" s="9"/>
    </row>
    <row r="204" spans="1:12" ht="18.75" x14ac:dyDescent="0.25">
      <c r="A204" s="1">
        <v>177</v>
      </c>
      <c r="B204" s="2" t="s">
        <v>242</v>
      </c>
      <c r="C204" s="2" t="s">
        <v>246</v>
      </c>
      <c r="D204" s="3">
        <v>1946</v>
      </c>
      <c r="E204" s="8">
        <v>42368</v>
      </c>
      <c r="F204" s="6">
        <v>238.9</v>
      </c>
      <c r="G204" s="7">
        <v>20</v>
      </c>
      <c r="H204" s="8">
        <v>45291</v>
      </c>
      <c r="I204" s="6"/>
      <c r="J204" s="6"/>
      <c r="K204" s="1"/>
      <c r="L204" s="9"/>
    </row>
    <row r="205" spans="1:12" ht="18.75" x14ac:dyDescent="0.25">
      <c r="A205" s="1">
        <v>178</v>
      </c>
      <c r="B205" s="2" t="s">
        <v>242</v>
      </c>
      <c r="C205" s="2" t="s">
        <v>247</v>
      </c>
      <c r="D205" s="3">
        <v>1938</v>
      </c>
      <c r="E205" s="8">
        <v>42368</v>
      </c>
      <c r="F205" s="6">
        <v>489.9</v>
      </c>
      <c r="G205" s="7">
        <v>24</v>
      </c>
      <c r="H205" s="8">
        <v>45291</v>
      </c>
      <c r="I205" s="6"/>
      <c r="J205" s="6"/>
      <c r="K205" s="1"/>
      <c r="L205" s="9"/>
    </row>
    <row r="206" spans="1:12" ht="18.75" x14ac:dyDescent="0.25">
      <c r="A206" s="1">
        <v>179</v>
      </c>
      <c r="B206" s="2" t="s">
        <v>242</v>
      </c>
      <c r="C206" s="2" t="s">
        <v>248</v>
      </c>
      <c r="D206" s="3">
        <v>1940</v>
      </c>
      <c r="E206" s="8">
        <v>42368</v>
      </c>
      <c r="F206" s="6">
        <v>129.1</v>
      </c>
      <c r="G206" s="7">
        <v>14</v>
      </c>
      <c r="H206" s="8">
        <v>45291</v>
      </c>
      <c r="I206" s="6"/>
      <c r="J206" s="6"/>
      <c r="K206" s="1"/>
      <c r="L206" s="9"/>
    </row>
    <row r="207" spans="1:12" ht="18.75" x14ac:dyDescent="0.25">
      <c r="A207" s="1">
        <v>180</v>
      </c>
      <c r="B207" s="2" t="s">
        <v>242</v>
      </c>
      <c r="C207" s="2" t="s">
        <v>249</v>
      </c>
      <c r="D207" s="3">
        <v>1981</v>
      </c>
      <c r="E207" s="8">
        <v>42368</v>
      </c>
      <c r="F207" s="6">
        <v>426.9</v>
      </c>
      <c r="G207" s="7">
        <v>24</v>
      </c>
      <c r="H207" s="8">
        <v>45291</v>
      </c>
      <c r="I207" s="6"/>
      <c r="J207" s="6"/>
      <c r="K207" s="1"/>
      <c r="L207" s="9"/>
    </row>
    <row r="208" spans="1:12" ht="18.75" x14ac:dyDescent="0.25">
      <c r="A208" s="1">
        <v>181</v>
      </c>
      <c r="B208" s="2" t="s">
        <v>242</v>
      </c>
      <c r="C208" s="2" t="s">
        <v>250</v>
      </c>
      <c r="D208" s="3">
        <v>1950</v>
      </c>
      <c r="E208" s="8">
        <v>42368</v>
      </c>
      <c r="F208" s="6">
        <v>413</v>
      </c>
      <c r="G208" s="7">
        <v>22</v>
      </c>
      <c r="H208" s="8">
        <v>45291</v>
      </c>
      <c r="I208" s="6"/>
      <c r="J208" s="6"/>
      <c r="K208" s="1"/>
      <c r="L208" s="9"/>
    </row>
    <row r="209" spans="1:12" ht="18.75" x14ac:dyDescent="0.25">
      <c r="A209" s="1">
        <v>182</v>
      </c>
      <c r="B209" s="2" t="s">
        <v>242</v>
      </c>
      <c r="C209" s="2" t="s">
        <v>251</v>
      </c>
      <c r="D209" s="3">
        <v>1950</v>
      </c>
      <c r="E209" s="8">
        <v>42368</v>
      </c>
      <c r="F209" s="6">
        <v>425.5</v>
      </c>
      <c r="G209" s="7">
        <v>27</v>
      </c>
      <c r="H209" s="8">
        <v>45291</v>
      </c>
      <c r="I209" s="6"/>
      <c r="J209" s="6"/>
      <c r="K209" s="1"/>
      <c r="L209" s="9"/>
    </row>
    <row r="210" spans="1:12" ht="18.75" x14ac:dyDescent="0.25">
      <c r="A210" s="1">
        <v>183</v>
      </c>
      <c r="B210" s="2" t="s">
        <v>242</v>
      </c>
      <c r="C210" s="2" t="s">
        <v>252</v>
      </c>
      <c r="D210" s="3">
        <v>1947</v>
      </c>
      <c r="E210" s="8">
        <v>42368</v>
      </c>
      <c r="F210" s="6">
        <v>438.9</v>
      </c>
      <c r="G210" s="7">
        <v>22</v>
      </c>
      <c r="H210" s="8">
        <v>45291</v>
      </c>
      <c r="I210" s="6"/>
      <c r="J210" s="6"/>
      <c r="K210" s="1"/>
      <c r="L210" s="9"/>
    </row>
    <row r="211" spans="1:12" ht="18.75" x14ac:dyDescent="0.25">
      <c r="A211" s="1">
        <v>184</v>
      </c>
      <c r="B211" s="2" t="s">
        <v>242</v>
      </c>
      <c r="C211" s="2" t="s">
        <v>253</v>
      </c>
      <c r="D211" s="3">
        <v>1938</v>
      </c>
      <c r="E211" s="8">
        <v>42368</v>
      </c>
      <c r="F211" s="6">
        <v>276.8</v>
      </c>
      <c r="G211" s="7">
        <v>17</v>
      </c>
      <c r="H211" s="8">
        <v>45291</v>
      </c>
      <c r="I211" s="6"/>
      <c r="J211" s="6"/>
      <c r="K211" s="1"/>
      <c r="L211" s="9"/>
    </row>
    <row r="212" spans="1:12" ht="18.75" x14ac:dyDescent="0.25">
      <c r="A212" s="1">
        <v>185</v>
      </c>
      <c r="B212" s="2" t="s">
        <v>242</v>
      </c>
      <c r="C212" s="2" t="s">
        <v>254</v>
      </c>
      <c r="D212" s="3">
        <v>1947</v>
      </c>
      <c r="E212" s="8">
        <v>42368</v>
      </c>
      <c r="F212" s="6">
        <v>321.89999999999998</v>
      </c>
      <c r="G212" s="7">
        <v>35</v>
      </c>
      <c r="H212" s="8">
        <v>45291</v>
      </c>
      <c r="I212" s="6"/>
      <c r="J212" s="6"/>
      <c r="K212" s="1" t="s">
        <v>255</v>
      </c>
      <c r="L212" s="9"/>
    </row>
    <row r="213" spans="1:12" ht="18.75" x14ac:dyDescent="0.25">
      <c r="A213" s="35" t="s">
        <v>374</v>
      </c>
      <c r="B213" s="30"/>
      <c r="C213" s="31"/>
      <c r="D213" s="15" t="s">
        <v>20</v>
      </c>
      <c r="E213" s="9" t="s">
        <v>20</v>
      </c>
      <c r="F213" s="6">
        <f>SUM(F214:F218)</f>
        <v>781.9</v>
      </c>
      <c r="G213" s="7">
        <f>SUM(G214:G218)</f>
        <v>62</v>
      </c>
      <c r="H213" s="9" t="s">
        <v>20</v>
      </c>
      <c r="I213" s="6">
        <f>SUM(I214:I218)</f>
        <v>0</v>
      </c>
      <c r="J213" s="6">
        <f>SUM(J214:J218)</f>
        <v>3422.9</v>
      </c>
      <c r="K213" s="9" t="s">
        <v>20</v>
      </c>
      <c r="L213" s="9" t="s">
        <v>20</v>
      </c>
    </row>
    <row r="214" spans="1:12" ht="37.5" x14ac:dyDescent="0.25">
      <c r="A214" s="1">
        <v>186</v>
      </c>
      <c r="B214" s="2" t="s">
        <v>256</v>
      </c>
      <c r="C214" s="2" t="s">
        <v>257</v>
      </c>
      <c r="D214" s="3">
        <v>1968</v>
      </c>
      <c r="E214" s="8">
        <v>42296</v>
      </c>
      <c r="F214" s="6">
        <v>221</v>
      </c>
      <c r="G214" s="7">
        <v>16</v>
      </c>
      <c r="H214" s="8">
        <v>44196</v>
      </c>
      <c r="I214" s="6"/>
      <c r="J214" s="6">
        <v>198.9</v>
      </c>
      <c r="K214" s="1" t="s">
        <v>258</v>
      </c>
      <c r="L214" s="9"/>
    </row>
    <row r="215" spans="1:12" ht="18.75" x14ac:dyDescent="0.25">
      <c r="A215" s="1">
        <v>187</v>
      </c>
      <c r="B215" s="2" t="s">
        <v>256</v>
      </c>
      <c r="C215" s="2" t="s">
        <v>259</v>
      </c>
      <c r="D215" s="3">
        <v>1991</v>
      </c>
      <c r="E215" s="8">
        <v>41871</v>
      </c>
      <c r="F215" s="6">
        <v>207.4</v>
      </c>
      <c r="G215" s="7">
        <v>14</v>
      </c>
      <c r="H215" s="8">
        <v>44196</v>
      </c>
      <c r="I215" s="6"/>
      <c r="J215" s="6">
        <v>0</v>
      </c>
      <c r="K215" s="1" t="s">
        <v>260</v>
      </c>
      <c r="L215" s="9"/>
    </row>
    <row r="216" spans="1:12" ht="37.5" x14ac:dyDescent="0.25">
      <c r="A216" s="1">
        <v>188</v>
      </c>
      <c r="B216" s="2" t="s">
        <v>256</v>
      </c>
      <c r="C216" s="2" t="s">
        <v>261</v>
      </c>
      <c r="D216" s="3">
        <v>1946</v>
      </c>
      <c r="E216" s="8">
        <v>42297</v>
      </c>
      <c r="F216" s="6">
        <v>114.6</v>
      </c>
      <c r="G216" s="7">
        <v>7</v>
      </c>
      <c r="H216" s="8">
        <v>44196</v>
      </c>
      <c r="I216" s="6"/>
      <c r="J216" s="6">
        <v>2530</v>
      </c>
      <c r="K216" s="1" t="s">
        <v>262</v>
      </c>
      <c r="L216" s="9"/>
    </row>
    <row r="217" spans="1:12" ht="37.5" x14ac:dyDescent="0.25">
      <c r="A217" s="1">
        <v>189</v>
      </c>
      <c r="B217" s="2" t="s">
        <v>256</v>
      </c>
      <c r="C217" s="2" t="s">
        <v>263</v>
      </c>
      <c r="D217" s="3">
        <v>1969</v>
      </c>
      <c r="E217" s="8">
        <v>42265</v>
      </c>
      <c r="F217" s="6">
        <v>118.6</v>
      </c>
      <c r="G217" s="7">
        <v>11</v>
      </c>
      <c r="H217" s="8">
        <v>44196</v>
      </c>
      <c r="I217" s="6"/>
      <c r="J217" s="6">
        <v>600</v>
      </c>
      <c r="K217" s="1" t="s">
        <v>264</v>
      </c>
      <c r="L217" s="9"/>
    </row>
    <row r="218" spans="1:12" ht="37.5" x14ac:dyDescent="0.25">
      <c r="A218" s="1">
        <v>190</v>
      </c>
      <c r="B218" s="2" t="s">
        <v>256</v>
      </c>
      <c r="C218" s="2" t="s">
        <v>265</v>
      </c>
      <c r="D218" s="3">
        <v>1969</v>
      </c>
      <c r="E218" s="8">
        <v>42275</v>
      </c>
      <c r="F218" s="6">
        <v>120.3</v>
      </c>
      <c r="G218" s="7">
        <v>14</v>
      </c>
      <c r="H218" s="8">
        <v>44196</v>
      </c>
      <c r="I218" s="6"/>
      <c r="J218" s="6">
        <v>94</v>
      </c>
      <c r="K218" s="1" t="s">
        <v>266</v>
      </c>
      <c r="L218" s="9"/>
    </row>
    <row r="219" spans="1:12" ht="18.75" x14ac:dyDescent="0.25">
      <c r="A219" s="35" t="s">
        <v>375</v>
      </c>
      <c r="B219" s="30"/>
      <c r="C219" s="31"/>
      <c r="D219" s="15" t="s">
        <v>20</v>
      </c>
      <c r="E219" s="9" t="s">
        <v>20</v>
      </c>
      <c r="F219" s="6">
        <f>SUM(F220:F227)</f>
        <v>2728.8</v>
      </c>
      <c r="G219" s="7">
        <f>SUM(G220:G227)</f>
        <v>162</v>
      </c>
      <c r="H219" s="9" t="s">
        <v>20</v>
      </c>
      <c r="I219" s="6">
        <f>SUM(I220:I227)</f>
        <v>0</v>
      </c>
      <c r="J219" s="6">
        <f>SUM(J220:J227)</f>
        <v>1466.9</v>
      </c>
      <c r="K219" s="9" t="s">
        <v>20</v>
      </c>
      <c r="L219" s="9" t="s">
        <v>20</v>
      </c>
    </row>
    <row r="220" spans="1:12" ht="18.75" x14ac:dyDescent="0.25">
      <c r="A220" s="1">
        <v>191</v>
      </c>
      <c r="B220" s="2" t="s">
        <v>267</v>
      </c>
      <c r="C220" s="2" t="s">
        <v>268</v>
      </c>
      <c r="D220" s="3">
        <v>1961</v>
      </c>
      <c r="E220" s="8">
        <v>42233</v>
      </c>
      <c r="F220" s="6">
        <v>450.9</v>
      </c>
      <c r="G220" s="7">
        <v>30</v>
      </c>
      <c r="H220" s="8">
        <v>44561</v>
      </c>
      <c r="I220" s="6"/>
      <c r="J220" s="6"/>
      <c r="K220" s="1"/>
      <c r="L220" s="9"/>
    </row>
    <row r="221" spans="1:12" ht="37.5" x14ac:dyDescent="0.25">
      <c r="A221" s="1">
        <v>192</v>
      </c>
      <c r="B221" s="2" t="s">
        <v>267</v>
      </c>
      <c r="C221" s="2" t="s">
        <v>269</v>
      </c>
      <c r="D221" s="3">
        <v>1961</v>
      </c>
      <c r="E221" s="8">
        <v>42726</v>
      </c>
      <c r="F221" s="6">
        <v>475.2</v>
      </c>
      <c r="G221" s="7">
        <v>29</v>
      </c>
      <c r="H221" s="8">
        <v>44561</v>
      </c>
      <c r="I221" s="6"/>
      <c r="J221" s="6">
        <v>464.9</v>
      </c>
      <c r="K221" s="1"/>
      <c r="L221" s="9"/>
    </row>
    <row r="222" spans="1:12" ht="37.5" x14ac:dyDescent="0.25">
      <c r="A222" s="1">
        <v>193</v>
      </c>
      <c r="B222" s="2" t="s">
        <v>267</v>
      </c>
      <c r="C222" s="2" t="s">
        <v>270</v>
      </c>
      <c r="D222" s="3">
        <v>1954</v>
      </c>
      <c r="E222" s="8">
        <v>42233</v>
      </c>
      <c r="F222" s="6">
        <v>395</v>
      </c>
      <c r="G222" s="7">
        <v>19</v>
      </c>
      <c r="H222" s="8">
        <v>44561</v>
      </c>
      <c r="I222" s="6"/>
      <c r="J222" s="6"/>
      <c r="K222" s="1"/>
      <c r="L222" s="9"/>
    </row>
    <row r="223" spans="1:12" ht="37.5" x14ac:dyDescent="0.25">
      <c r="A223" s="1">
        <v>194</v>
      </c>
      <c r="B223" s="2" t="s">
        <v>267</v>
      </c>
      <c r="C223" s="2" t="s">
        <v>271</v>
      </c>
      <c r="D223" s="3">
        <v>1956</v>
      </c>
      <c r="E223" s="8">
        <v>42185</v>
      </c>
      <c r="F223" s="6">
        <v>391.4</v>
      </c>
      <c r="G223" s="7">
        <v>17</v>
      </c>
      <c r="H223" s="8">
        <v>44561</v>
      </c>
      <c r="I223" s="6"/>
      <c r="J223" s="6"/>
      <c r="K223" s="1"/>
      <c r="L223" s="9"/>
    </row>
    <row r="224" spans="1:12" ht="37.5" x14ac:dyDescent="0.25">
      <c r="A224" s="1">
        <v>195</v>
      </c>
      <c r="B224" s="2" t="s">
        <v>267</v>
      </c>
      <c r="C224" s="2" t="s">
        <v>272</v>
      </c>
      <c r="D224" s="3">
        <v>1956</v>
      </c>
      <c r="E224" s="8">
        <v>42233</v>
      </c>
      <c r="F224" s="6">
        <v>394.2</v>
      </c>
      <c r="G224" s="7">
        <v>21</v>
      </c>
      <c r="H224" s="8">
        <v>44561</v>
      </c>
      <c r="I224" s="6"/>
      <c r="J224" s="6"/>
      <c r="K224" s="1"/>
      <c r="L224" s="9"/>
    </row>
    <row r="225" spans="1:12" ht="37.5" x14ac:dyDescent="0.25">
      <c r="A225" s="1">
        <v>196</v>
      </c>
      <c r="B225" s="2" t="s">
        <v>273</v>
      </c>
      <c r="C225" s="2" t="s">
        <v>274</v>
      </c>
      <c r="D225" s="3">
        <v>1960</v>
      </c>
      <c r="E225" s="8">
        <v>42731</v>
      </c>
      <c r="F225" s="6">
        <v>225.9</v>
      </c>
      <c r="G225" s="7">
        <v>9</v>
      </c>
      <c r="H225" s="8">
        <v>44196</v>
      </c>
      <c r="I225" s="6"/>
      <c r="J225" s="6">
        <v>1002</v>
      </c>
      <c r="K225" s="1" t="s">
        <v>275</v>
      </c>
      <c r="L225" s="9"/>
    </row>
    <row r="226" spans="1:12" ht="37.5" x14ac:dyDescent="0.25">
      <c r="A226" s="1">
        <v>197</v>
      </c>
      <c r="B226" s="2" t="s">
        <v>273</v>
      </c>
      <c r="C226" s="2" t="s">
        <v>276</v>
      </c>
      <c r="D226" s="3">
        <v>1981</v>
      </c>
      <c r="E226" s="8">
        <v>42355</v>
      </c>
      <c r="F226" s="6">
        <v>171.8</v>
      </c>
      <c r="G226" s="7">
        <v>19</v>
      </c>
      <c r="H226" s="8">
        <v>44196</v>
      </c>
      <c r="I226" s="6"/>
      <c r="J226" s="6">
        <v>0</v>
      </c>
      <c r="K226" s="1" t="s">
        <v>277</v>
      </c>
      <c r="L226" s="9"/>
    </row>
    <row r="227" spans="1:12" ht="37.5" x14ac:dyDescent="0.25">
      <c r="A227" s="1">
        <v>198</v>
      </c>
      <c r="B227" s="2" t="s">
        <v>278</v>
      </c>
      <c r="C227" s="2" t="s">
        <v>279</v>
      </c>
      <c r="D227" s="3">
        <v>1956</v>
      </c>
      <c r="E227" s="8">
        <v>42478</v>
      </c>
      <c r="F227" s="6">
        <v>224.4</v>
      </c>
      <c r="G227" s="7">
        <v>18</v>
      </c>
      <c r="H227" s="8">
        <v>44196</v>
      </c>
      <c r="I227" s="6"/>
      <c r="J227" s="6"/>
      <c r="K227" s="1"/>
      <c r="L227" s="9"/>
    </row>
    <row r="228" spans="1:12" ht="18.75" x14ac:dyDescent="0.25">
      <c r="A228" s="35" t="s">
        <v>376</v>
      </c>
      <c r="B228" s="30"/>
      <c r="C228" s="31"/>
      <c r="D228" s="15" t="s">
        <v>20</v>
      </c>
      <c r="E228" s="9" t="s">
        <v>20</v>
      </c>
      <c r="F228" s="6">
        <f>SUM(F229:F235)</f>
        <v>2530.5</v>
      </c>
      <c r="G228" s="7">
        <f>SUM(G229:G235)</f>
        <v>133</v>
      </c>
      <c r="H228" s="9" t="s">
        <v>20</v>
      </c>
      <c r="I228" s="6">
        <f>SUM(I229:I235)</f>
        <v>0</v>
      </c>
      <c r="J228" s="6">
        <f>SUM(J229:J235)</f>
        <v>0</v>
      </c>
      <c r="K228" s="9" t="s">
        <v>20</v>
      </c>
      <c r="L228" s="9" t="s">
        <v>20</v>
      </c>
    </row>
    <row r="229" spans="1:12" ht="37.5" x14ac:dyDescent="0.25">
      <c r="A229" s="1">
        <v>199</v>
      </c>
      <c r="B229" s="2" t="s">
        <v>280</v>
      </c>
      <c r="C229" s="2" t="s">
        <v>281</v>
      </c>
      <c r="D229" s="3">
        <v>1929</v>
      </c>
      <c r="E229" s="8">
        <v>41435</v>
      </c>
      <c r="F229" s="6">
        <v>363</v>
      </c>
      <c r="G229" s="7">
        <v>20</v>
      </c>
      <c r="H229" s="8">
        <v>43830</v>
      </c>
      <c r="I229" s="6"/>
      <c r="J229" s="6"/>
      <c r="K229" s="1"/>
      <c r="L229" s="9"/>
    </row>
    <row r="230" spans="1:12" ht="37.5" x14ac:dyDescent="0.25">
      <c r="A230" s="1">
        <v>200</v>
      </c>
      <c r="B230" s="2" t="s">
        <v>280</v>
      </c>
      <c r="C230" s="2" t="s">
        <v>282</v>
      </c>
      <c r="D230" s="3">
        <v>1950</v>
      </c>
      <c r="E230" s="8">
        <v>41632</v>
      </c>
      <c r="F230" s="6">
        <v>411</v>
      </c>
      <c r="G230" s="7">
        <v>21</v>
      </c>
      <c r="H230" s="8">
        <v>45291</v>
      </c>
      <c r="I230" s="6"/>
      <c r="J230" s="6"/>
      <c r="K230" s="1"/>
      <c r="L230" s="9"/>
    </row>
    <row r="231" spans="1:12" ht="37.5" x14ac:dyDescent="0.25">
      <c r="A231" s="1">
        <v>201</v>
      </c>
      <c r="B231" s="2" t="s">
        <v>280</v>
      </c>
      <c r="C231" s="2" t="s">
        <v>283</v>
      </c>
      <c r="D231" s="3">
        <v>1935</v>
      </c>
      <c r="E231" s="8">
        <v>41435</v>
      </c>
      <c r="F231" s="6">
        <v>454</v>
      </c>
      <c r="G231" s="7">
        <v>24</v>
      </c>
      <c r="H231" s="8">
        <v>44561</v>
      </c>
      <c r="I231" s="6"/>
      <c r="J231" s="6"/>
      <c r="K231" s="1"/>
      <c r="L231" s="9"/>
    </row>
    <row r="232" spans="1:12" ht="37.5" x14ac:dyDescent="0.25">
      <c r="A232" s="1">
        <v>202</v>
      </c>
      <c r="B232" s="2" t="s">
        <v>280</v>
      </c>
      <c r="C232" s="2" t="s">
        <v>284</v>
      </c>
      <c r="D232" s="3">
        <v>1957</v>
      </c>
      <c r="E232" s="8">
        <v>41632</v>
      </c>
      <c r="F232" s="6">
        <v>500</v>
      </c>
      <c r="G232" s="7">
        <v>17</v>
      </c>
      <c r="H232" s="8">
        <v>44561</v>
      </c>
      <c r="I232" s="6"/>
      <c r="J232" s="6"/>
      <c r="K232" s="1"/>
      <c r="L232" s="9"/>
    </row>
    <row r="233" spans="1:12" ht="37.5" x14ac:dyDescent="0.25">
      <c r="A233" s="1">
        <v>203</v>
      </c>
      <c r="B233" s="2" t="s">
        <v>280</v>
      </c>
      <c r="C233" s="2" t="s">
        <v>285</v>
      </c>
      <c r="D233" s="3">
        <v>1962</v>
      </c>
      <c r="E233" s="8">
        <v>42514</v>
      </c>
      <c r="F233" s="6">
        <v>264</v>
      </c>
      <c r="G233" s="7">
        <v>16</v>
      </c>
      <c r="H233" s="8">
        <v>45291</v>
      </c>
      <c r="I233" s="6"/>
      <c r="J233" s="6"/>
      <c r="K233" s="1"/>
      <c r="L233" s="9"/>
    </row>
    <row r="234" spans="1:12" ht="37.5" x14ac:dyDescent="0.25">
      <c r="A234" s="1">
        <v>204</v>
      </c>
      <c r="B234" s="2" t="s">
        <v>280</v>
      </c>
      <c r="C234" s="2" t="s">
        <v>286</v>
      </c>
      <c r="D234" s="3">
        <v>1962</v>
      </c>
      <c r="E234" s="8">
        <v>42572</v>
      </c>
      <c r="F234" s="6">
        <v>264.3</v>
      </c>
      <c r="G234" s="7">
        <v>17</v>
      </c>
      <c r="H234" s="8">
        <v>45291</v>
      </c>
      <c r="I234" s="6"/>
      <c r="J234" s="6"/>
      <c r="K234" s="1" t="s">
        <v>287</v>
      </c>
      <c r="L234" s="9"/>
    </row>
    <row r="235" spans="1:12" ht="18.75" x14ac:dyDescent="0.25">
      <c r="A235" s="1">
        <v>205</v>
      </c>
      <c r="B235" s="2" t="s">
        <v>280</v>
      </c>
      <c r="C235" s="2" t="s">
        <v>288</v>
      </c>
      <c r="D235" s="3">
        <v>1963</v>
      </c>
      <c r="E235" s="8">
        <v>42716</v>
      </c>
      <c r="F235" s="6">
        <v>274.2</v>
      </c>
      <c r="G235" s="7">
        <v>18</v>
      </c>
      <c r="H235" s="8">
        <v>45291</v>
      </c>
      <c r="I235" s="6"/>
      <c r="J235" s="6"/>
      <c r="K235" s="1" t="s">
        <v>289</v>
      </c>
      <c r="L235" s="9"/>
    </row>
    <row r="236" spans="1:12" ht="54.75" customHeight="1" x14ac:dyDescent="0.25">
      <c r="A236" s="29" t="s">
        <v>290</v>
      </c>
      <c r="B236" s="29"/>
      <c r="C236" s="29"/>
      <c r="D236" s="16" t="s">
        <v>20</v>
      </c>
      <c r="E236" s="17" t="s">
        <v>20</v>
      </c>
      <c r="F236" s="4">
        <f>SUM(F237)</f>
        <v>19570.389999999996</v>
      </c>
      <c r="G236" s="5">
        <f>SUM(G237)</f>
        <v>1523</v>
      </c>
      <c r="H236" s="17" t="s">
        <v>20</v>
      </c>
      <c r="I236" s="4">
        <f>SUM(I237)</f>
        <v>0</v>
      </c>
      <c r="J236" s="4">
        <f>SUM(J237)</f>
        <v>4019.1</v>
      </c>
      <c r="K236" s="17" t="s">
        <v>20</v>
      </c>
      <c r="L236" s="17" t="s">
        <v>20</v>
      </c>
    </row>
    <row r="237" spans="1:12" ht="18.75" x14ac:dyDescent="0.25">
      <c r="A237" s="35" t="s">
        <v>377</v>
      </c>
      <c r="B237" s="30"/>
      <c r="C237" s="31"/>
      <c r="D237" s="15" t="s">
        <v>20</v>
      </c>
      <c r="E237" s="9" t="s">
        <v>20</v>
      </c>
      <c r="F237" s="6">
        <f>SUM(F238:F285)</f>
        <v>19570.389999999996</v>
      </c>
      <c r="G237" s="7">
        <f>SUM(G238:G285)</f>
        <v>1523</v>
      </c>
      <c r="H237" s="9" t="s">
        <v>20</v>
      </c>
      <c r="I237" s="6">
        <f>SUM(I238:I285)</f>
        <v>0</v>
      </c>
      <c r="J237" s="6">
        <f>SUM(J238:J285)</f>
        <v>4019.1</v>
      </c>
      <c r="K237" s="9" t="s">
        <v>20</v>
      </c>
      <c r="L237" s="9" t="s">
        <v>20</v>
      </c>
    </row>
    <row r="238" spans="1:12" ht="37.5" x14ac:dyDescent="0.25">
      <c r="A238" s="1">
        <v>1</v>
      </c>
      <c r="B238" s="2" t="s">
        <v>99</v>
      </c>
      <c r="C238" s="2" t="s">
        <v>291</v>
      </c>
      <c r="D238" s="3">
        <v>1943</v>
      </c>
      <c r="E238" s="8">
        <v>42571</v>
      </c>
      <c r="F238" s="6">
        <v>456.6</v>
      </c>
      <c r="G238" s="7">
        <v>44</v>
      </c>
      <c r="H238" s="8">
        <v>44561</v>
      </c>
      <c r="I238" s="6"/>
      <c r="J238" s="6"/>
      <c r="K238" s="1" t="s">
        <v>292</v>
      </c>
      <c r="L238" s="9"/>
    </row>
    <row r="239" spans="1:12" ht="37.5" x14ac:dyDescent="0.25">
      <c r="A239" s="1">
        <v>2</v>
      </c>
      <c r="B239" s="2" t="s">
        <v>99</v>
      </c>
      <c r="C239" s="2" t="s">
        <v>293</v>
      </c>
      <c r="D239" s="3">
        <v>1943</v>
      </c>
      <c r="E239" s="8">
        <v>42571</v>
      </c>
      <c r="F239" s="6">
        <v>376.8</v>
      </c>
      <c r="G239" s="7">
        <v>27</v>
      </c>
      <c r="H239" s="8">
        <v>44561</v>
      </c>
      <c r="I239" s="6"/>
      <c r="J239" s="6"/>
      <c r="K239" s="1" t="s">
        <v>294</v>
      </c>
      <c r="L239" s="9"/>
    </row>
    <row r="240" spans="1:12" ht="37.5" x14ac:dyDescent="0.25">
      <c r="A240" s="1">
        <v>3</v>
      </c>
      <c r="B240" s="2" t="s">
        <v>99</v>
      </c>
      <c r="C240" s="2" t="s">
        <v>295</v>
      </c>
      <c r="D240" s="3">
        <v>1943</v>
      </c>
      <c r="E240" s="8">
        <v>42061</v>
      </c>
      <c r="F240" s="6">
        <v>319.3</v>
      </c>
      <c r="G240" s="7">
        <v>29</v>
      </c>
      <c r="H240" s="8">
        <v>43829</v>
      </c>
      <c r="I240" s="6"/>
      <c r="J240" s="6"/>
      <c r="K240" s="1"/>
      <c r="L240" s="9"/>
    </row>
    <row r="241" spans="1:12" ht="37.5" x14ac:dyDescent="0.25">
      <c r="A241" s="1">
        <v>4</v>
      </c>
      <c r="B241" s="2" t="s">
        <v>99</v>
      </c>
      <c r="C241" s="2" t="s">
        <v>296</v>
      </c>
      <c r="D241" s="3">
        <v>1938</v>
      </c>
      <c r="E241" s="8">
        <v>41865</v>
      </c>
      <c r="F241" s="6">
        <v>186.1</v>
      </c>
      <c r="G241" s="7">
        <v>23</v>
      </c>
      <c r="H241" s="8">
        <v>43830</v>
      </c>
      <c r="I241" s="6"/>
      <c r="J241" s="6"/>
      <c r="K241" s="1"/>
      <c r="L241" s="9"/>
    </row>
    <row r="242" spans="1:12" ht="37.5" x14ac:dyDescent="0.25">
      <c r="A242" s="1">
        <v>5</v>
      </c>
      <c r="B242" s="2" t="s">
        <v>99</v>
      </c>
      <c r="C242" s="2" t="s">
        <v>110</v>
      </c>
      <c r="D242" s="3">
        <v>1942</v>
      </c>
      <c r="E242" s="8">
        <v>41844</v>
      </c>
      <c r="F242" s="6">
        <v>128.6</v>
      </c>
      <c r="G242" s="7">
        <v>15</v>
      </c>
      <c r="H242" s="8">
        <v>45657</v>
      </c>
      <c r="I242" s="6"/>
      <c r="J242" s="6"/>
      <c r="K242" s="1"/>
      <c r="L242" s="9"/>
    </row>
    <row r="243" spans="1:12" ht="37.5" x14ac:dyDescent="0.25">
      <c r="A243" s="1">
        <v>6</v>
      </c>
      <c r="B243" s="2" t="s">
        <v>99</v>
      </c>
      <c r="C243" s="2" t="s">
        <v>297</v>
      </c>
      <c r="D243" s="3">
        <v>1958</v>
      </c>
      <c r="E243" s="8">
        <v>41382</v>
      </c>
      <c r="F243" s="6">
        <v>417.2</v>
      </c>
      <c r="G243" s="7">
        <v>39</v>
      </c>
      <c r="H243" s="8">
        <v>43830</v>
      </c>
      <c r="I243" s="6"/>
      <c r="J243" s="6"/>
      <c r="K243" s="1"/>
      <c r="L243" s="9"/>
    </row>
    <row r="244" spans="1:12" ht="37.5" x14ac:dyDescent="0.25">
      <c r="A244" s="1">
        <v>7</v>
      </c>
      <c r="B244" s="2" t="s">
        <v>99</v>
      </c>
      <c r="C244" s="2" t="s">
        <v>298</v>
      </c>
      <c r="D244" s="3">
        <v>1945</v>
      </c>
      <c r="E244" s="8">
        <v>42571</v>
      </c>
      <c r="F244" s="6">
        <v>450.6</v>
      </c>
      <c r="G244" s="7">
        <v>38</v>
      </c>
      <c r="H244" s="8">
        <v>44561</v>
      </c>
      <c r="I244" s="6"/>
      <c r="J244" s="6"/>
      <c r="K244" s="1"/>
      <c r="L244" s="9"/>
    </row>
    <row r="245" spans="1:12" ht="37.5" x14ac:dyDescent="0.25">
      <c r="A245" s="1">
        <v>8</v>
      </c>
      <c r="B245" s="2" t="s">
        <v>99</v>
      </c>
      <c r="C245" s="2" t="s">
        <v>299</v>
      </c>
      <c r="D245" s="3">
        <v>1945</v>
      </c>
      <c r="E245" s="8">
        <v>42571</v>
      </c>
      <c r="F245" s="6">
        <v>416.01</v>
      </c>
      <c r="G245" s="7">
        <v>58</v>
      </c>
      <c r="H245" s="8">
        <v>44561</v>
      </c>
      <c r="I245" s="6"/>
      <c r="J245" s="6"/>
      <c r="K245" s="1" t="s">
        <v>300</v>
      </c>
      <c r="L245" s="9"/>
    </row>
    <row r="246" spans="1:12" ht="37.5" x14ac:dyDescent="0.25">
      <c r="A246" s="1">
        <v>9</v>
      </c>
      <c r="B246" s="2" t="s">
        <v>99</v>
      </c>
      <c r="C246" s="2" t="s">
        <v>301</v>
      </c>
      <c r="D246" s="3">
        <v>1944</v>
      </c>
      <c r="E246" s="8">
        <v>42571</v>
      </c>
      <c r="F246" s="6">
        <v>434.7</v>
      </c>
      <c r="G246" s="7">
        <v>53</v>
      </c>
      <c r="H246" s="8">
        <v>43830</v>
      </c>
      <c r="I246" s="6"/>
      <c r="J246" s="6"/>
      <c r="K246" s="1" t="s">
        <v>302</v>
      </c>
      <c r="L246" s="9"/>
    </row>
    <row r="247" spans="1:12" ht="37.5" x14ac:dyDescent="0.25">
      <c r="A247" s="1">
        <v>10</v>
      </c>
      <c r="B247" s="2" t="s">
        <v>99</v>
      </c>
      <c r="C247" s="2" t="s">
        <v>303</v>
      </c>
      <c r="D247" s="3">
        <v>1959</v>
      </c>
      <c r="E247" s="8">
        <v>41998</v>
      </c>
      <c r="F247" s="6">
        <v>477.5</v>
      </c>
      <c r="G247" s="7">
        <v>35</v>
      </c>
      <c r="H247" s="8">
        <v>43830</v>
      </c>
      <c r="I247" s="6"/>
      <c r="J247" s="6"/>
      <c r="K247" s="1"/>
      <c r="L247" s="9"/>
    </row>
    <row r="248" spans="1:12" ht="37.5" x14ac:dyDescent="0.25">
      <c r="A248" s="1">
        <v>11</v>
      </c>
      <c r="B248" s="2" t="s">
        <v>99</v>
      </c>
      <c r="C248" s="2" t="s">
        <v>304</v>
      </c>
      <c r="D248" s="3">
        <v>1959</v>
      </c>
      <c r="E248" s="8">
        <v>41998</v>
      </c>
      <c r="F248" s="6">
        <v>488.15</v>
      </c>
      <c r="G248" s="7">
        <v>35</v>
      </c>
      <c r="H248" s="8">
        <v>44196</v>
      </c>
      <c r="I248" s="6"/>
      <c r="J248" s="6"/>
      <c r="K248" s="1"/>
      <c r="L248" s="9"/>
    </row>
    <row r="249" spans="1:12" ht="37.5" x14ac:dyDescent="0.25">
      <c r="A249" s="1">
        <v>12</v>
      </c>
      <c r="B249" s="2" t="s">
        <v>99</v>
      </c>
      <c r="C249" s="2" t="s">
        <v>305</v>
      </c>
      <c r="D249" s="3">
        <v>1954</v>
      </c>
      <c r="E249" s="8">
        <v>42571</v>
      </c>
      <c r="F249" s="6">
        <v>402.3</v>
      </c>
      <c r="G249" s="7">
        <v>20</v>
      </c>
      <c r="H249" s="8">
        <v>44196</v>
      </c>
      <c r="I249" s="6"/>
      <c r="J249" s="6"/>
      <c r="K249" s="1" t="s">
        <v>306</v>
      </c>
      <c r="L249" s="9"/>
    </row>
    <row r="250" spans="1:12" ht="37.5" x14ac:dyDescent="0.25">
      <c r="A250" s="1">
        <v>13</v>
      </c>
      <c r="B250" s="2" t="s">
        <v>99</v>
      </c>
      <c r="C250" s="2" t="s">
        <v>307</v>
      </c>
      <c r="D250" s="3">
        <v>1955</v>
      </c>
      <c r="E250" s="8">
        <v>42571</v>
      </c>
      <c r="F250" s="6">
        <v>327.3</v>
      </c>
      <c r="G250" s="7">
        <v>17</v>
      </c>
      <c r="H250" s="8">
        <v>44196</v>
      </c>
      <c r="I250" s="6"/>
      <c r="J250" s="6"/>
      <c r="K250" s="1" t="s">
        <v>308</v>
      </c>
      <c r="L250" s="9"/>
    </row>
    <row r="251" spans="1:12" ht="37.5" x14ac:dyDescent="0.25">
      <c r="A251" s="1">
        <v>14</v>
      </c>
      <c r="B251" s="2" t="s">
        <v>99</v>
      </c>
      <c r="C251" s="2" t="s">
        <v>309</v>
      </c>
      <c r="D251" s="3">
        <v>1960</v>
      </c>
      <c r="E251" s="8">
        <v>42205</v>
      </c>
      <c r="F251" s="6">
        <v>327.3</v>
      </c>
      <c r="G251" s="7">
        <v>20</v>
      </c>
      <c r="H251" s="8">
        <v>44196</v>
      </c>
      <c r="I251" s="6"/>
      <c r="J251" s="6"/>
      <c r="K251" s="1" t="s">
        <v>310</v>
      </c>
      <c r="L251" s="9"/>
    </row>
    <row r="252" spans="1:12" ht="37.5" x14ac:dyDescent="0.25">
      <c r="A252" s="1">
        <v>15</v>
      </c>
      <c r="B252" s="2" t="s">
        <v>99</v>
      </c>
      <c r="C252" s="2" t="s">
        <v>311</v>
      </c>
      <c r="D252" s="3">
        <v>1961</v>
      </c>
      <c r="E252" s="8">
        <v>41452</v>
      </c>
      <c r="F252" s="6">
        <v>192</v>
      </c>
      <c r="G252" s="7">
        <v>9</v>
      </c>
      <c r="H252" s="8">
        <v>44196</v>
      </c>
      <c r="I252" s="6"/>
      <c r="J252" s="6"/>
      <c r="K252" s="1"/>
      <c r="L252" s="9"/>
    </row>
    <row r="253" spans="1:12" ht="37.5" x14ac:dyDescent="0.25">
      <c r="A253" s="1">
        <v>16</v>
      </c>
      <c r="B253" s="2" t="s">
        <v>99</v>
      </c>
      <c r="C253" s="2" t="s">
        <v>312</v>
      </c>
      <c r="D253" s="3">
        <v>1951</v>
      </c>
      <c r="E253" s="8">
        <v>42705</v>
      </c>
      <c r="F253" s="6">
        <v>161.9</v>
      </c>
      <c r="G253" s="7">
        <v>18</v>
      </c>
      <c r="H253" s="8">
        <v>43830</v>
      </c>
      <c r="I253" s="6"/>
      <c r="J253" s="6"/>
      <c r="K253" s="1" t="s">
        <v>313</v>
      </c>
      <c r="L253" s="9"/>
    </row>
    <row r="254" spans="1:12" ht="37.5" x14ac:dyDescent="0.25">
      <c r="A254" s="1">
        <v>17</v>
      </c>
      <c r="B254" s="2" t="s">
        <v>99</v>
      </c>
      <c r="C254" s="2" t="s">
        <v>314</v>
      </c>
      <c r="D254" s="3">
        <v>1940</v>
      </c>
      <c r="E254" s="8">
        <v>42061</v>
      </c>
      <c r="F254" s="6">
        <v>280.89999999999998</v>
      </c>
      <c r="G254" s="7">
        <v>32</v>
      </c>
      <c r="H254" s="8">
        <v>44196</v>
      </c>
      <c r="I254" s="6"/>
      <c r="J254" s="6"/>
      <c r="K254" s="1"/>
      <c r="L254" s="9"/>
    </row>
    <row r="255" spans="1:12" ht="37.5" x14ac:dyDescent="0.25">
      <c r="A255" s="1">
        <v>18</v>
      </c>
      <c r="B255" s="2" t="s">
        <v>99</v>
      </c>
      <c r="C255" s="2" t="s">
        <v>315</v>
      </c>
      <c r="D255" s="3">
        <v>1959</v>
      </c>
      <c r="E255" s="8">
        <v>41347</v>
      </c>
      <c r="F255" s="6">
        <v>282.60000000000002</v>
      </c>
      <c r="G255" s="7">
        <v>16</v>
      </c>
      <c r="H255" s="8">
        <v>43830</v>
      </c>
      <c r="I255" s="6"/>
      <c r="J255" s="6"/>
      <c r="K255" s="1"/>
      <c r="L255" s="9"/>
    </row>
    <row r="256" spans="1:12" ht="37.5" x14ac:dyDescent="0.25">
      <c r="A256" s="1">
        <v>19</v>
      </c>
      <c r="B256" s="2" t="s">
        <v>99</v>
      </c>
      <c r="C256" s="2" t="s">
        <v>316</v>
      </c>
      <c r="D256" s="3">
        <v>1940</v>
      </c>
      <c r="E256" s="8">
        <v>42061</v>
      </c>
      <c r="F256" s="6">
        <v>359.2</v>
      </c>
      <c r="G256" s="7">
        <v>23</v>
      </c>
      <c r="H256" s="8">
        <v>43830</v>
      </c>
      <c r="I256" s="6"/>
      <c r="J256" s="6"/>
      <c r="K256" s="1"/>
      <c r="L256" s="9"/>
    </row>
    <row r="257" spans="1:12" ht="37.5" x14ac:dyDescent="0.25">
      <c r="A257" s="1">
        <v>20</v>
      </c>
      <c r="B257" s="2" t="s">
        <v>99</v>
      </c>
      <c r="C257" s="2" t="s">
        <v>317</v>
      </c>
      <c r="D257" s="3">
        <v>1940</v>
      </c>
      <c r="E257" s="8">
        <v>42061</v>
      </c>
      <c r="F257" s="6">
        <v>282.7</v>
      </c>
      <c r="G257" s="7">
        <v>27</v>
      </c>
      <c r="H257" s="8">
        <v>44196</v>
      </c>
      <c r="I257" s="6"/>
      <c r="J257" s="6"/>
      <c r="K257" s="1"/>
      <c r="L257" s="9"/>
    </row>
    <row r="258" spans="1:12" ht="37.5" x14ac:dyDescent="0.25">
      <c r="A258" s="1">
        <v>21</v>
      </c>
      <c r="B258" s="2" t="s">
        <v>99</v>
      </c>
      <c r="C258" s="2" t="s">
        <v>318</v>
      </c>
      <c r="D258" s="3">
        <v>1940</v>
      </c>
      <c r="E258" s="8">
        <v>42061</v>
      </c>
      <c r="F258" s="6">
        <v>274.89999999999998</v>
      </c>
      <c r="G258" s="7">
        <v>26</v>
      </c>
      <c r="H258" s="8">
        <v>43830</v>
      </c>
      <c r="I258" s="6"/>
      <c r="J258" s="6"/>
      <c r="K258" s="1"/>
      <c r="L258" s="9"/>
    </row>
    <row r="259" spans="1:12" ht="37.5" x14ac:dyDescent="0.25">
      <c r="A259" s="1">
        <v>22</v>
      </c>
      <c r="B259" s="2" t="s">
        <v>99</v>
      </c>
      <c r="C259" s="2" t="s">
        <v>319</v>
      </c>
      <c r="D259" s="3">
        <v>1958</v>
      </c>
      <c r="E259" s="8">
        <v>41382</v>
      </c>
      <c r="F259" s="6">
        <v>368.2</v>
      </c>
      <c r="G259" s="7">
        <v>22</v>
      </c>
      <c r="H259" s="8">
        <v>44196</v>
      </c>
      <c r="I259" s="6"/>
      <c r="J259" s="6"/>
      <c r="K259" s="1"/>
      <c r="L259" s="9"/>
    </row>
    <row r="260" spans="1:12" ht="37.5" x14ac:dyDescent="0.25">
      <c r="A260" s="1">
        <v>23</v>
      </c>
      <c r="B260" s="2" t="s">
        <v>99</v>
      </c>
      <c r="C260" s="2" t="s">
        <v>320</v>
      </c>
      <c r="D260" s="3">
        <v>1940</v>
      </c>
      <c r="E260" s="8">
        <v>41452</v>
      </c>
      <c r="F260" s="6">
        <v>992.2</v>
      </c>
      <c r="G260" s="7">
        <v>42</v>
      </c>
      <c r="H260" s="8">
        <v>44196</v>
      </c>
      <c r="I260" s="6"/>
      <c r="J260" s="6"/>
      <c r="K260" s="1"/>
      <c r="L260" s="9"/>
    </row>
    <row r="261" spans="1:12" ht="37.5" x14ac:dyDescent="0.25">
      <c r="A261" s="1">
        <v>24</v>
      </c>
      <c r="B261" s="2" t="s">
        <v>99</v>
      </c>
      <c r="C261" s="2" t="s">
        <v>321</v>
      </c>
      <c r="D261" s="3">
        <v>1939</v>
      </c>
      <c r="E261" s="8">
        <v>41452</v>
      </c>
      <c r="F261" s="6">
        <v>379.11</v>
      </c>
      <c r="G261" s="7">
        <v>31</v>
      </c>
      <c r="H261" s="8">
        <v>43830</v>
      </c>
      <c r="I261" s="6"/>
      <c r="J261" s="6"/>
      <c r="K261" s="1"/>
      <c r="L261" s="9"/>
    </row>
    <row r="262" spans="1:12" ht="37.5" x14ac:dyDescent="0.25">
      <c r="A262" s="1">
        <v>25</v>
      </c>
      <c r="B262" s="2" t="s">
        <v>99</v>
      </c>
      <c r="C262" s="2" t="s">
        <v>322</v>
      </c>
      <c r="D262" s="3">
        <v>1940</v>
      </c>
      <c r="E262" s="8">
        <v>41452</v>
      </c>
      <c r="F262" s="6">
        <v>527.72</v>
      </c>
      <c r="G262" s="7">
        <v>37</v>
      </c>
      <c r="H262" s="8">
        <v>44196</v>
      </c>
      <c r="I262" s="6"/>
      <c r="J262" s="6"/>
      <c r="K262" s="1"/>
      <c r="L262" s="9"/>
    </row>
    <row r="263" spans="1:12" ht="37.5" x14ac:dyDescent="0.25">
      <c r="A263" s="1">
        <v>26</v>
      </c>
      <c r="B263" s="2" t="s">
        <v>99</v>
      </c>
      <c r="C263" s="2" t="s">
        <v>323</v>
      </c>
      <c r="D263" s="3">
        <v>1939</v>
      </c>
      <c r="E263" s="8">
        <v>41452</v>
      </c>
      <c r="F263" s="6">
        <v>576.26</v>
      </c>
      <c r="G263" s="7">
        <v>35</v>
      </c>
      <c r="H263" s="8">
        <v>44196</v>
      </c>
      <c r="I263" s="6"/>
      <c r="J263" s="6"/>
      <c r="K263" s="1"/>
      <c r="L263" s="9"/>
    </row>
    <row r="264" spans="1:12" ht="37.5" x14ac:dyDescent="0.25">
      <c r="A264" s="1">
        <v>27</v>
      </c>
      <c r="B264" s="2" t="s">
        <v>99</v>
      </c>
      <c r="C264" s="2" t="s">
        <v>324</v>
      </c>
      <c r="D264" s="3">
        <v>1938</v>
      </c>
      <c r="E264" s="8">
        <v>41452</v>
      </c>
      <c r="F264" s="6">
        <v>309.99</v>
      </c>
      <c r="G264" s="7">
        <v>30</v>
      </c>
      <c r="H264" s="8">
        <v>43830</v>
      </c>
      <c r="I264" s="6"/>
      <c r="J264" s="6"/>
      <c r="K264" s="1"/>
      <c r="L264" s="9"/>
    </row>
    <row r="265" spans="1:12" ht="37.5" x14ac:dyDescent="0.25">
      <c r="A265" s="1">
        <v>28</v>
      </c>
      <c r="B265" s="2" t="s">
        <v>99</v>
      </c>
      <c r="C265" s="2" t="s">
        <v>325</v>
      </c>
      <c r="D265" s="3">
        <v>1952</v>
      </c>
      <c r="E265" s="8">
        <v>41844</v>
      </c>
      <c r="F265" s="6">
        <v>394.9</v>
      </c>
      <c r="G265" s="7">
        <v>23</v>
      </c>
      <c r="H265" s="8">
        <v>44561</v>
      </c>
      <c r="I265" s="6"/>
      <c r="J265" s="6"/>
      <c r="K265" s="1"/>
      <c r="L265" s="9"/>
    </row>
    <row r="266" spans="1:12" ht="37.5" x14ac:dyDescent="0.25">
      <c r="A266" s="1">
        <v>29</v>
      </c>
      <c r="B266" s="2" t="s">
        <v>99</v>
      </c>
      <c r="C266" s="2" t="s">
        <v>326</v>
      </c>
      <c r="D266" s="3">
        <v>1952</v>
      </c>
      <c r="E266" s="8">
        <v>41844</v>
      </c>
      <c r="F266" s="6">
        <v>391.5</v>
      </c>
      <c r="G266" s="7">
        <v>31</v>
      </c>
      <c r="H266" s="8">
        <v>44561</v>
      </c>
      <c r="I266" s="6"/>
      <c r="J266" s="6"/>
      <c r="K266" s="1"/>
      <c r="L266" s="9"/>
    </row>
    <row r="267" spans="1:12" ht="37.5" x14ac:dyDescent="0.25">
      <c r="A267" s="1">
        <v>30</v>
      </c>
      <c r="B267" s="2" t="s">
        <v>99</v>
      </c>
      <c r="C267" s="2" t="s">
        <v>327</v>
      </c>
      <c r="D267" s="3">
        <v>1951</v>
      </c>
      <c r="E267" s="8">
        <v>41844</v>
      </c>
      <c r="F267" s="6">
        <v>367.7</v>
      </c>
      <c r="G267" s="7">
        <v>25</v>
      </c>
      <c r="H267" s="8">
        <v>44561</v>
      </c>
      <c r="I267" s="6"/>
      <c r="J267" s="6"/>
      <c r="K267" s="1"/>
      <c r="L267" s="9"/>
    </row>
    <row r="268" spans="1:12" ht="37.5" x14ac:dyDescent="0.25">
      <c r="A268" s="1">
        <v>31</v>
      </c>
      <c r="B268" s="2" t="s">
        <v>99</v>
      </c>
      <c r="C268" s="2" t="s">
        <v>328</v>
      </c>
      <c r="D268" s="3">
        <v>1950</v>
      </c>
      <c r="E268" s="8">
        <v>41844</v>
      </c>
      <c r="F268" s="6">
        <v>347.9</v>
      </c>
      <c r="G268" s="7">
        <v>24</v>
      </c>
      <c r="H268" s="8">
        <v>44561</v>
      </c>
      <c r="I268" s="6"/>
      <c r="J268" s="6"/>
      <c r="K268" s="1"/>
      <c r="L268" s="9"/>
    </row>
    <row r="269" spans="1:12" ht="37.5" x14ac:dyDescent="0.25">
      <c r="A269" s="1">
        <v>32</v>
      </c>
      <c r="B269" s="2" t="s">
        <v>99</v>
      </c>
      <c r="C269" s="2" t="s">
        <v>329</v>
      </c>
      <c r="D269" s="3">
        <v>1956</v>
      </c>
      <c r="E269" s="8">
        <v>41060</v>
      </c>
      <c r="F269" s="6">
        <v>789.35</v>
      </c>
      <c r="G269" s="7">
        <v>41</v>
      </c>
      <c r="H269" s="8">
        <v>43830</v>
      </c>
      <c r="I269" s="6"/>
      <c r="J269" s="6"/>
      <c r="K269" s="1"/>
      <c r="L269" s="9"/>
    </row>
    <row r="270" spans="1:12" ht="37.5" x14ac:dyDescent="0.25">
      <c r="A270" s="1">
        <v>33</v>
      </c>
      <c r="B270" s="2" t="s">
        <v>99</v>
      </c>
      <c r="C270" s="2" t="s">
        <v>330</v>
      </c>
      <c r="D270" s="3">
        <v>1955</v>
      </c>
      <c r="E270" s="8">
        <v>41060</v>
      </c>
      <c r="F270" s="6">
        <v>92.6</v>
      </c>
      <c r="G270" s="7">
        <v>8</v>
      </c>
      <c r="H270" s="8">
        <v>44196</v>
      </c>
      <c r="I270" s="6"/>
      <c r="J270" s="6"/>
      <c r="K270" s="1"/>
      <c r="L270" s="9"/>
    </row>
    <row r="271" spans="1:12" ht="37.5" x14ac:dyDescent="0.25">
      <c r="A271" s="1">
        <v>34</v>
      </c>
      <c r="B271" s="2" t="s">
        <v>99</v>
      </c>
      <c r="C271" s="2" t="s">
        <v>331</v>
      </c>
      <c r="D271" s="3">
        <v>1941</v>
      </c>
      <c r="E271" s="8">
        <v>41844</v>
      </c>
      <c r="F271" s="6">
        <v>167.33</v>
      </c>
      <c r="G271" s="7">
        <v>16</v>
      </c>
      <c r="H271" s="8">
        <v>43830</v>
      </c>
      <c r="I271" s="6"/>
      <c r="J271" s="6"/>
      <c r="K271" s="1"/>
      <c r="L271" s="9"/>
    </row>
    <row r="272" spans="1:12" ht="37.5" x14ac:dyDescent="0.25">
      <c r="A272" s="1">
        <v>35</v>
      </c>
      <c r="B272" s="2" t="s">
        <v>99</v>
      </c>
      <c r="C272" s="2" t="s">
        <v>332</v>
      </c>
      <c r="D272" s="3">
        <v>1941</v>
      </c>
      <c r="E272" s="8">
        <v>41844</v>
      </c>
      <c r="F272" s="6">
        <v>704.29</v>
      </c>
      <c r="G272" s="7">
        <v>57</v>
      </c>
      <c r="H272" s="8">
        <v>44561</v>
      </c>
      <c r="I272" s="6"/>
      <c r="J272" s="6"/>
      <c r="K272" s="1"/>
      <c r="L272" s="9"/>
    </row>
    <row r="273" spans="1:12" ht="37.5" x14ac:dyDescent="0.25">
      <c r="A273" s="1">
        <v>36</v>
      </c>
      <c r="B273" s="2" t="s">
        <v>99</v>
      </c>
      <c r="C273" s="2" t="s">
        <v>197</v>
      </c>
      <c r="D273" s="3">
        <v>1932</v>
      </c>
      <c r="E273" s="8">
        <v>42571</v>
      </c>
      <c r="F273" s="6">
        <v>1799.4</v>
      </c>
      <c r="G273" s="7">
        <v>96</v>
      </c>
      <c r="H273" s="8">
        <v>45657</v>
      </c>
      <c r="I273" s="6"/>
      <c r="J273" s="6">
        <v>2951.1</v>
      </c>
      <c r="K273" s="1" t="s">
        <v>198</v>
      </c>
      <c r="L273" s="9"/>
    </row>
    <row r="274" spans="1:12" ht="37.5" x14ac:dyDescent="0.25">
      <c r="A274" s="1">
        <v>37</v>
      </c>
      <c r="B274" s="2" t="s">
        <v>99</v>
      </c>
      <c r="C274" s="2" t="s">
        <v>333</v>
      </c>
      <c r="D274" s="3">
        <v>1955</v>
      </c>
      <c r="E274" s="8">
        <v>42571</v>
      </c>
      <c r="F274" s="6">
        <v>354.7</v>
      </c>
      <c r="G274" s="7">
        <v>44</v>
      </c>
      <c r="H274" s="8">
        <v>44196</v>
      </c>
      <c r="I274" s="6"/>
      <c r="J274" s="6"/>
      <c r="K274" s="1" t="s">
        <v>334</v>
      </c>
      <c r="L274" s="9"/>
    </row>
    <row r="275" spans="1:12" ht="37.5" x14ac:dyDescent="0.25">
      <c r="A275" s="1">
        <v>38</v>
      </c>
      <c r="B275" s="2" t="s">
        <v>99</v>
      </c>
      <c r="C275" s="2" t="s">
        <v>335</v>
      </c>
      <c r="D275" s="3">
        <v>1955</v>
      </c>
      <c r="E275" s="8">
        <v>42571</v>
      </c>
      <c r="F275" s="6">
        <v>293.89999999999998</v>
      </c>
      <c r="G275" s="7">
        <v>27</v>
      </c>
      <c r="H275" s="8">
        <v>44196</v>
      </c>
      <c r="I275" s="6"/>
      <c r="J275" s="6"/>
      <c r="K275" s="1" t="s">
        <v>336</v>
      </c>
      <c r="L275" s="9"/>
    </row>
    <row r="276" spans="1:12" ht="37.5" x14ac:dyDescent="0.25">
      <c r="A276" s="1">
        <v>39</v>
      </c>
      <c r="B276" s="2" t="s">
        <v>99</v>
      </c>
      <c r="C276" s="2" t="s">
        <v>337</v>
      </c>
      <c r="D276" s="3">
        <v>1957</v>
      </c>
      <c r="E276" s="8">
        <v>42571</v>
      </c>
      <c r="F276" s="6">
        <v>349.3</v>
      </c>
      <c r="G276" s="7">
        <v>27</v>
      </c>
      <c r="H276" s="8">
        <v>44561</v>
      </c>
      <c r="I276" s="6"/>
      <c r="J276" s="6"/>
      <c r="K276" s="1" t="s">
        <v>338</v>
      </c>
      <c r="L276" s="9"/>
    </row>
    <row r="277" spans="1:12" ht="37.5" x14ac:dyDescent="0.25">
      <c r="A277" s="1">
        <v>40</v>
      </c>
      <c r="B277" s="2" t="s">
        <v>99</v>
      </c>
      <c r="C277" s="2" t="s">
        <v>339</v>
      </c>
      <c r="D277" s="3">
        <v>1956</v>
      </c>
      <c r="E277" s="8">
        <v>42571</v>
      </c>
      <c r="F277" s="6">
        <v>231.25</v>
      </c>
      <c r="G277" s="7">
        <v>38</v>
      </c>
      <c r="H277" s="8">
        <v>44561</v>
      </c>
      <c r="I277" s="6"/>
      <c r="J277" s="6">
        <v>1068</v>
      </c>
      <c r="K277" s="1" t="s">
        <v>340</v>
      </c>
      <c r="L277" s="9"/>
    </row>
    <row r="278" spans="1:12" ht="37.5" x14ac:dyDescent="0.25">
      <c r="A278" s="1">
        <v>41</v>
      </c>
      <c r="B278" s="2" t="s">
        <v>99</v>
      </c>
      <c r="C278" s="2" t="s">
        <v>341</v>
      </c>
      <c r="D278" s="3">
        <v>1957</v>
      </c>
      <c r="E278" s="8">
        <v>42571</v>
      </c>
      <c r="F278" s="6">
        <v>40.200000000000003</v>
      </c>
      <c r="G278" s="7">
        <v>3</v>
      </c>
      <c r="H278" s="8">
        <v>43830</v>
      </c>
      <c r="I278" s="6"/>
      <c r="J278" s="6"/>
      <c r="K278" s="1" t="s">
        <v>342</v>
      </c>
      <c r="L278" s="9"/>
    </row>
    <row r="279" spans="1:12" ht="37.5" x14ac:dyDescent="0.25">
      <c r="A279" s="1">
        <v>42</v>
      </c>
      <c r="B279" s="2" t="s">
        <v>99</v>
      </c>
      <c r="C279" s="2" t="s">
        <v>343</v>
      </c>
      <c r="D279" s="3">
        <v>1938</v>
      </c>
      <c r="E279" s="8">
        <v>41452</v>
      </c>
      <c r="F279" s="6">
        <v>725.62</v>
      </c>
      <c r="G279" s="7">
        <v>52</v>
      </c>
      <c r="H279" s="8">
        <v>43830</v>
      </c>
      <c r="I279" s="6"/>
      <c r="J279" s="6"/>
      <c r="K279" s="1"/>
      <c r="L279" s="9"/>
    </row>
    <row r="280" spans="1:12" ht="37.5" x14ac:dyDescent="0.25">
      <c r="A280" s="1">
        <v>43</v>
      </c>
      <c r="B280" s="2" t="s">
        <v>99</v>
      </c>
      <c r="C280" s="2" t="s">
        <v>344</v>
      </c>
      <c r="D280" s="3">
        <v>1934</v>
      </c>
      <c r="E280" s="8">
        <v>41452</v>
      </c>
      <c r="F280" s="6">
        <v>614.51</v>
      </c>
      <c r="G280" s="7">
        <v>31</v>
      </c>
      <c r="H280" s="8">
        <v>44196</v>
      </c>
      <c r="I280" s="6"/>
      <c r="J280" s="6"/>
      <c r="K280" s="1"/>
      <c r="L280" s="9"/>
    </row>
    <row r="281" spans="1:12" ht="37.5" x14ac:dyDescent="0.25">
      <c r="A281" s="1">
        <v>44</v>
      </c>
      <c r="B281" s="2" t="s">
        <v>99</v>
      </c>
      <c r="C281" s="2" t="s">
        <v>345</v>
      </c>
      <c r="D281" s="3">
        <v>1949</v>
      </c>
      <c r="E281" s="8">
        <v>42061</v>
      </c>
      <c r="F281" s="6">
        <v>398.3</v>
      </c>
      <c r="G281" s="7">
        <v>29</v>
      </c>
      <c r="H281" s="8">
        <v>44196</v>
      </c>
      <c r="I281" s="6"/>
      <c r="J281" s="6"/>
      <c r="K281" s="1"/>
      <c r="L281" s="9"/>
    </row>
    <row r="282" spans="1:12" ht="37.5" x14ac:dyDescent="0.25">
      <c r="A282" s="1">
        <v>45</v>
      </c>
      <c r="B282" s="2" t="s">
        <v>99</v>
      </c>
      <c r="C282" s="2" t="s">
        <v>346</v>
      </c>
      <c r="D282" s="3">
        <v>1948</v>
      </c>
      <c r="E282" s="8">
        <v>41025</v>
      </c>
      <c r="F282" s="6">
        <v>522.79999999999995</v>
      </c>
      <c r="G282" s="7">
        <v>68</v>
      </c>
      <c r="H282" s="8">
        <v>44196</v>
      </c>
      <c r="I282" s="6"/>
      <c r="J282" s="6"/>
      <c r="K282" s="1"/>
      <c r="L282" s="9"/>
    </row>
    <row r="283" spans="1:12" ht="37.5" x14ac:dyDescent="0.25">
      <c r="A283" s="1">
        <v>46</v>
      </c>
      <c r="B283" s="2" t="s">
        <v>99</v>
      </c>
      <c r="C283" s="2" t="s">
        <v>347</v>
      </c>
      <c r="D283" s="3">
        <v>1951</v>
      </c>
      <c r="E283" s="8">
        <v>41025</v>
      </c>
      <c r="F283" s="6">
        <v>506.6</v>
      </c>
      <c r="G283" s="7">
        <v>49</v>
      </c>
      <c r="H283" s="8">
        <v>44196</v>
      </c>
      <c r="I283" s="6"/>
      <c r="J283" s="6"/>
      <c r="K283" s="1"/>
      <c r="L283" s="9"/>
    </row>
    <row r="284" spans="1:12" ht="37.5" x14ac:dyDescent="0.25">
      <c r="A284" s="1">
        <v>47</v>
      </c>
      <c r="B284" s="2" t="s">
        <v>99</v>
      </c>
      <c r="C284" s="2" t="s">
        <v>348</v>
      </c>
      <c r="D284" s="3">
        <v>1960</v>
      </c>
      <c r="E284" s="8">
        <v>41347</v>
      </c>
      <c r="F284" s="6">
        <v>229.4</v>
      </c>
      <c r="G284" s="7">
        <v>22</v>
      </c>
      <c r="H284" s="8">
        <v>43830</v>
      </c>
      <c r="I284" s="6"/>
      <c r="J284" s="6"/>
      <c r="K284" s="1"/>
      <c r="L284" s="9"/>
    </row>
    <row r="285" spans="1:12" ht="37.5" x14ac:dyDescent="0.25">
      <c r="A285" s="1">
        <v>48</v>
      </c>
      <c r="B285" s="2" t="s">
        <v>99</v>
      </c>
      <c r="C285" s="2" t="s">
        <v>349</v>
      </c>
      <c r="D285" s="3">
        <v>1932</v>
      </c>
      <c r="E285" s="8">
        <v>41305</v>
      </c>
      <c r="F285" s="6">
        <v>52.7</v>
      </c>
      <c r="G285" s="7">
        <v>11</v>
      </c>
      <c r="H285" s="8">
        <v>43830</v>
      </c>
      <c r="I285" s="6"/>
      <c r="J285" s="6"/>
      <c r="K285" s="1"/>
      <c r="L285" s="9"/>
    </row>
    <row r="286" spans="1:12" x14ac:dyDescent="0.25">
      <c r="A286"/>
      <c r="B286" s="18"/>
      <c r="C286"/>
      <c r="D286"/>
      <c r="E286"/>
      <c r="F286"/>
      <c r="G286"/>
      <c r="H286"/>
    </row>
    <row r="292" spans="1:12" ht="26.25" x14ac:dyDescent="0.4">
      <c r="A292" s="37" t="s">
        <v>378</v>
      </c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</row>
  </sheetData>
  <sheetProtection formatCells="0" formatColumns="0" formatRows="0" insertColumns="0" insertRows="0" insertHyperlinks="0" deleteColumns="0" deleteRows="0" sort="0" autoFilter="0" pivotTables="0"/>
  <mergeCells count="38">
    <mergeCell ref="J1:L1"/>
    <mergeCell ref="J2:L2"/>
    <mergeCell ref="A292:L292"/>
    <mergeCell ref="A213:C213"/>
    <mergeCell ref="A219:C219"/>
    <mergeCell ref="A228:C228"/>
    <mergeCell ref="A236:C236"/>
    <mergeCell ref="A237:C237"/>
    <mergeCell ref="A189:C189"/>
    <mergeCell ref="A192:C192"/>
    <mergeCell ref="A197:C197"/>
    <mergeCell ref="A199:C199"/>
    <mergeCell ref="A201:C201"/>
    <mergeCell ref="A168:C168"/>
    <mergeCell ref="A170:C170"/>
    <mergeCell ref="A172:C172"/>
    <mergeCell ref="A178:C178"/>
    <mergeCell ref="A184:C184"/>
    <mergeCell ref="A13:C13"/>
    <mergeCell ref="A14:C14"/>
    <mergeCell ref="A17:C17"/>
    <mergeCell ref="A23:C23"/>
    <mergeCell ref="A75:C75"/>
    <mergeCell ref="I8:I9"/>
    <mergeCell ref="J8:L8"/>
    <mergeCell ref="K9:K10"/>
    <mergeCell ref="L9:L10"/>
    <mergeCell ref="A12:C12"/>
    <mergeCell ref="H8:H9"/>
    <mergeCell ref="A8:A10"/>
    <mergeCell ref="B8:B10"/>
    <mergeCell ref="C8:C10"/>
    <mergeCell ref="D8:D9"/>
    <mergeCell ref="E8:E9"/>
    <mergeCell ref="F8:G9"/>
    <mergeCell ref="A6:L6"/>
    <mergeCell ref="K3:L3"/>
    <mergeCell ref="K4:L4"/>
  </mergeCells>
  <pageMargins left="0.70866141732282995" right="0.70866141732282995" top="0.74803149606299002" bottom="0.748031496062990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</vt:lpstr>
      <vt:lpstr>'Форма 1'!Заголовки_для_печати</vt:lpstr>
      <vt:lpstr>'Форма 1'!Область_печати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Меньщикова Анастасия Сергеевна</cp:lastModifiedBy>
  <dcterms:created xsi:type="dcterms:W3CDTF">2019-02-21T06:23:02Z</dcterms:created>
  <dcterms:modified xsi:type="dcterms:W3CDTF">2020-05-29T09:38:08Z</dcterms:modified>
  <cp:category/>
</cp:coreProperties>
</file>