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min\Desktop\Региональная програма ЧВ\Изменения окт 2019\Изменения 2 Барабинск по муниц. контракту\"/>
    </mc:Choice>
  </mc:AlternateContent>
  <bookViews>
    <workbookView xWindow="0" yWindow="0" windowWidth="28800" windowHeight="12435"/>
  </bookViews>
  <sheets>
    <sheet name="Приложение 2" sheetId="1" r:id="rId1"/>
  </sheets>
  <definedNames>
    <definedName name="Print_Titles_0" localSheetId="0">'Приложение 2'!$9:$14</definedName>
    <definedName name="Print_Titles_0_0" localSheetId="0">'Приложение 2'!$9:$14</definedName>
    <definedName name="_xlnm.Print_Titles" localSheetId="0">'Приложение 2'!$12:$12</definedName>
  </definedNames>
  <calcPr calcId="152511"/>
</workbook>
</file>

<file path=xl/calcChain.xml><?xml version="1.0" encoding="utf-8"?>
<calcChain xmlns="http://schemas.openxmlformats.org/spreadsheetml/2006/main">
  <c r="G357" i="1" l="1"/>
  <c r="F357" i="1"/>
  <c r="G356" i="1"/>
  <c r="F356" i="1"/>
  <c r="G355" i="1"/>
  <c r="F355" i="1"/>
  <c r="G354" i="1"/>
  <c r="G353" i="1" s="1"/>
  <c r="F354" i="1"/>
  <c r="F353" i="1" s="1"/>
  <c r="S353" i="1"/>
  <c r="R353" i="1"/>
  <c r="Q353" i="1"/>
  <c r="Q348" i="1" s="1"/>
  <c r="P353" i="1"/>
  <c r="P348" i="1" s="1"/>
  <c r="O353" i="1"/>
  <c r="N353" i="1"/>
  <c r="M353" i="1"/>
  <c r="M348" i="1" s="1"/>
  <c r="L353" i="1"/>
  <c r="L348" i="1" s="1"/>
  <c r="K353" i="1"/>
  <c r="J353" i="1"/>
  <c r="I353" i="1"/>
  <c r="I348" i="1" s="1"/>
  <c r="H353" i="1"/>
  <c r="H348" i="1" s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S351" i="1"/>
  <c r="R351" i="1"/>
  <c r="Q351" i="1"/>
  <c r="P351" i="1"/>
  <c r="O351" i="1"/>
  <c r="N351" i="1"/>
  <c r="M351" i="1"/>
  <c r="L351" i="1"/>
  <c r="K351" i="1"/>
  <c r="J351" i="1"/>
  <c r="I351" i="1"/>
  <c r="G351" i="1" s="1"/>
  <c r="H351" i="1"/>
  <c r="F351" i="1" s="1"/>
  <c r="S350" i="1"/>
  <c r="R350" i="1"/>
  <c r="Q350" i="1"/>
  <c r="P350" i="1"/>
  <c r="O350" i="1"/>
  <c r="N350" i="1"/>
  <c r="F350" i="1" s="1"/>
  <c r="F348" i="1" s="1"/>
  <c r="M350" i="1"/>
  <c r="L350" i="1"/>
  <c r="K350" i="1"/>
  <c r="J350" i="1"/>
  <c r="I350" i="1"/>
  <c r="H350" i="1"/>
  <c r="G350" i="1"/>
  <c r="S349" i="1"/>
  <c r="R349" i="1"/>
  <c r="Q349" i="1"/>
  <c r="P349" i="1"/>
  <c r="O349" i="1"/>
  <c r="N349" i="1"/>
  <c r="M349" i="1"/>
  <c r="L349" i="1"/>
  <c r="K349" i="1"/>
  <c r="J349" i="1"/>
  <c r="I349" i="1"/>
  <c r="G349" i="1" s="1"/>
  <c r="H349" i="1"/>
  <c r="F349" i="1" s="1"/>
  <c r="S348" i="1"/>
  <c r="R348" i="1"/>
  <c r="O348" i="1"/>
  <c r="N348" i="1"/>
  <c r="K348" i="1"/>
  <c r="J348" i="1"/>
  <c r="G348" i="1"/>
  <c r="G347" i="1"/>
  <c r="F347" i="1"/>
  <c r="G346" i="1"/>
  <c r="F346" i="1"/>
  <c r="G345" i="1"/>
  <c r="F345" i="1"/>
  <c r="G344" i="1"/>
  <c r="G343" i="1" s="1"/>
  <c r="F344" i="1"/>
  <c r="F343" i="1" s="1"/>
  <c r="S343" i="1"/>
  <c r="R343" i="1"/>
  <c r="Q343" i="1"/>
  <c r="Q338" i="1" s="1"/>
  <c r="P343" i="1"/>
  <c r="P338" i="1" s="1"/>
  <c r="O343" i="1"/>
  <c r="N343" i="1"/>
  <c r="M343" i="1"/>
  <c r="M338" i="1" s="1"/>
  <c r="L343" i="1"/>
  <c r="L338" i="1" s="1"/>
  <c r="K343" i="1"/>
  <c r="J343" i="1"/>
  <c r="I343" i="1"/>
  <c r="I338" i="1" s="1"/>
  <c r="H343" i="1"/>
  <c r="H338" i="1" s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S341" i="1"/>
  <c r="R341" i="1"/>
  <c r="Q341" i="1"/>
  <c r="P341" i="1"/>
  <c r="O341" i="1"/>
  <c r="N341" i="1"/>
  <c r="M341" i="1"/>
  <c r="L341" i="1"/>
  <c r="K341" i="1"/>
  <c r="J341" i="1"/>
  <c r="I341" i="1"/>
  <c r="G341" i="1" s="1"/>
  <c r="H341" i="1"/>
  <c r="F341" i="1" s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S339" i="1"/>
  <c r="R339" i="1"/>
  <c r="Q339" i="1"/>
  <c r="P339" i="1"/>
  <c r="O339" i="1"/>
  <c r="N339" i="1"/>
  <c r="M339" i="1"/>
  <c r="L339" i="1"/>
  <c r="K339" i="1"/>
  <c r="J339" i="1"/>
  <c r="I339" i="1"/>
  <c r="G339" i="1" s="1"/>
  <c r="H339" i="1"/>
  <c r="F339" i="1" s="1"/>
  <c r="S338" i="1"/>
  <c r="R338" i="1"/>
  <c r="O338" i="1"/>
  <c r="N338" i="1"/>
  <c r="K338" i="1"/>
  <c r="J338" i="1"/>
  <c r="G338" i="1"/>
  <c r="F338" i="1"/>
  <c r="G337" i="1"/>
  <c r="F337" i="1"/>
  <c r="G336" i="1"/>
  <c r="F336" i="1"/>
  <c r="G335" i="1"/>
  <c r="F335" i="1"/>
  <c r="G334" i="1"/>
  <c r="G333" i="1" s="1"/>
  <c r="F334" i="1"/>
  <c r="F333" i="1" s="1"/>
  <c r="S333" i="1"/>
  <c r="R333" i="1"/>
  <c r="Q333" i="1"/>
  <c r="Q328" i="1" s="1"/>
  <c r="P333" i="1"/>
  <c r="P328" i="1" s="1"/>
  <c r="O333" i="1"/>
  <c r="N333" i="1"/>
  <c r="M333" i="1"/>
  <c r="M328" i="1" s="1"/>
  <c r="L333" i="1"/>
  <c r="L328" i="1" s="1"/>
  <c r="K333" i="1"/>
  <c r="J333" i="1"/>
  <c r="I333" i="1"/>
  <c r="I328" i="1" s="1"/>
  <c r="H333" i="1"/>
  <c r="H328" i="1" s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S331" i="1"/>
  <c r="R331" i="1"/>
  <c r="Q331" i="1"/>
  <c r="P331" i="1"/>
  <c r="O331" i="1"/>
  <c r="N331" i="1"/>
  <c r="M331" i="1"/>
  <c r="L331" i="1"/>
  <c r="K331" i="1"/>
  <c r="J331" i="1"/>
  <c r="I331" i="1"/>
  <c r="G331" i="1" s="1"/>
  <c r="H331" i="1"/>
  <c r="F331" i="1" s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S329" i="1"/>
  <c r="R329" i="1"/>
  <c r="Q329" i="1"/>
  <c r="P329" i="1"/>
  <c r="O329" i="1"/>
  <c r="N329" i="1"/>
  <c r="M329" i="1"/>
  <c r="L329" i="1"/>
  <c r="K329" i="1"/>
  <c r="J329" i="1"/>
  <c r="I329" i="1"/>
  <c r="G329" i="1" s="1"/>
  <c r="H329" i="1"/>
  <c r="F329" i="1" s="1"/>
  <c r="S328" i="1"/>
  <c r="R328" i="1"/>
  <c r="O328" i="1"/>
  <c r="N328" i="1"/>
  <c r="K328" i="1"/>
  <c r="J328" i="1"/>
  <c r="G328" i="1"/>
  <c r="F328" i="1"/>
  <c r="G327" i="1"/>
  <c r="F327" i="1"/>
  <c r="G326" i="1"/>
  <c r="F326" i="1"/>
  <c r="G325" i="1"/>
  <c r="F325" i="1"/>
  <c r="G324" i="1"/>
  <c r="G323" i="1" s="1"/>
  <c r="F324" i="1"/>
  <c r="F323" i="1" s="1"/>
  <c r="S323" i="1"/>
  <c r="R323" i="1"/>
  <c r="Q323" i="1"/>
  <c r="Q318" i="1" s="1"/>
  <c r="P323" i="1"/>
  <c r="P318" i="1" s="1"/>
  <c r="O323" i="1"/>
  <c r="N323" i="1"/>
  <c r="M323" i="1"/>
  <c r="M318" i="1" s="1"/>
  <c r="L323" i="1"/>
  <c r="L318" i="1" s="1"/>
  <c r="K323" i="1"/>
  <c r="J323" i="1"/>
  <c r="I323" i="1"/>
  <c r="I318" i="1" s="1"/>
  <c r="H323" i="1"/>
  <c r="H318" i="1" s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S321" i="1"/>
  <c r="R321" i="1"/>
  <c r="Q321" i="1"/>
  <c r="P321" i="1"/>
  <c r="O321" i="1"/>
  <c r="N321" i="1"/>
  <c r="M321" i="1"/>
  <c r="L321" i="1"/>
  <c r="K321" i="1"/>
  <c r="J321" i="1"/>
  <c r="I321" i="1"/>
  <c r="G321" i="1" s="1"/>
  <c r="H321" i="1"/>
  <c r="F321" i="1" s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S319" i="1"/>
  <c r="R319" i="1"/>
  <c r="Q319" i="1"/>
  <c r="P319" i="1"/>
  <c r="O319" i="1"/>
  <c r="N319" i="1"/>
  <c r="M319" i="1"/>
  <c r="L319" i="1"/>
  <c r="K319" i="1"/>
  <c r="J319" i="1"/>
  <c r="I319" i="1"/>
  <c r="G319" i="1" s="1"/>
  <c r="H319" i="1"/>
  <c r="F319" i="1" s="1"/>
  <c r="S318" i="1"/>
  <c r="R318" i="1"/>
  <c r="O318" i="1"/>
  <c r="N318" i="1"/>
  <c r="K318" i="1"/>
  <c r="J318" i="1"/>
  <c r="G318" i="1"/>
  <c r="F318" i="1"/>
  <c r="G317" i="1"/>
  <c r="F317" i="1"/>
  <c r="G316" i="1"/>
  <c r="F316" i="1"/>
  <c r="G315" i="1"/>
  <c r="F315" i="1"/>
  <c r="G314" i="1"/>
  <c r="G313" i="1" s="1"/>
  <c r="F314" i="1"/>
  <c r="F313" i="1" s="1"/>
  <c r="S313" i="1"/>
  <c r="R313" i="1"/>
  <c r="Q313" i="1"/>
  <c r="Q308" i="1" s="1"/>
  <c r="P313" i="1"/>
  <c r="P308" i="1" s="1"/>
  <c r="O313" i="1"/>
  <c r="N313" i="1"/>
  <c r="M313" i="1"/>
  <c r="M308" i="1" s="1"/>
  <c r="L313" i="1"/>
  <c r="L308" i="1" s="1"/>
  <c r="K313" i="1"/>
  <c r="J313" i="1"/>
  <c r="I313" i="1"/>
  <c r="I308" i="1" s="1"/>
  <c r="H313" i="1"/>
  <c r="H308" i="1" s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S311" i="1"/>
  <c r="R311" i="1"/>
  <c r="Q311" i="1"/>
  <c r="P311" i="1"/>
  <c r="O311" i="1"/>
  <c r="N311" i="1"/>
  <c r="M311" i="1"/>
  <c r="L311" i="1"/>
  <c r="K311" i="1"/>
  <c r="J311" i="1"/>
  <c r="I311" i="1"/>
  <c r="G311" i="1" s="1"/>
  <c r="H311" i="1"/>
  <c r="F311" i="1" s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S309" i="1"/>
  <c r="R309" i="1"/>
  <c r="Q309" i="1"/>
  <c r="P309" i="1"/>
  <c r="O309" i="1"/>
  <c r="N309" i="1"/>
  <c r="M309" i="1"/>
  <c r="L309" i="1"/>
  <c r="K309" i="1"/>
  <c r="J309" i="1"/>
  <c r="I309" i="1"/>
  <c r="G309" i="1" s="1"/>
  <c r="H309" i="1"/>
  <c r="F309" i="1" s="1"/>
  <c r="S308" i="1"/>
  <c r="R308" i="1"/>
  <c r="O308" i="1"/>
  <c r="N308" i="1"/>
  <c r="K308" i="1"/>
  <c r="J308" i="1"/>
  <c r="G308" i="1"/>
  <c r="F308" i="1"/>
  <c r="G307" i="1"/>
  <c r="F307" i="1"/>
  <c r="G306" i="1"/>
  <c r="F306" i="1"/>
  <c r="G305" i="1"/>
  <c r="F305" i="1"/>
  <c r="G304" i="1"/>
  <c r="G303" i="1" s="1"/>
  <c r="F304" i="1"/>
  <c r="S303" i="1"/>
  <c r="R303" i="1"/>
  <c r="Q303" i="1"/>
  <c r="Q298" i="1" s="1"/>
  <c r="P303" i="1"/>
  <c r="P298" i="1" s="1"/>
  <c r="O303" i="1"/>
  <c r="N303" i="1"/>
  <c r="M303" i="1"/>
  <c r="M298" i="1" s="1"/>
  <c r="L303" i="1"/>
  <c r="L298" i="1" s="1"/>
  <c r="K303" i="1"/>
  <c r="J303" i="1"/>
  <c r="I303" i="1"/>
  <c r="I298" i="1" s="1"/>
  <c r="H303" i="1"/>
  <c r="H298" i="1" s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S301" i="1"/>
  <c r="R301" i="1"/>
  <c r="Q301" i="1"/>
  <c r="P301" i="1"/>
  <c r="O301" i="1"/>
  <c r="N301" i="1"/>
  <c r="M301" i="1"/>
  <c r="L301" i="1"/>
  <c r="K301" i="1"/>
  <c r="J301" i="1"/>
  <c r="I301" i="1"/>
  <c r="G301" i="1" s="1"/>
  <c r="H301" i="1"/>
  <c r="F301" i="1" s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S299" i="1"/>
  <c r="R299" i="1"/>
  <c r="Q299" i="1"/>
  <c r="P299" i="1"/>
  <c r="O299" i="1"/>
  <c r="N299" i="1"/>
  <c r="M299" i="1"/>
  <c r="L299" i="1"/>
  <c r="K299" i="1"/>
  <c r="J299" i="1"/>
  <c r="I299" i="1"/>
  <c r="G299" i="1" s="1"/>
  <c r="H299" i="1"/>
  <c r="F299" i="1" s="1"/>
  <c r="F298" i="1" s="1"/>
  <c r="S298" i="1"/>
  <c r="R298" i="1"/>
  <c r="O298" i="1"/>
  <c r="N298" i="1"/>
  <c r="K298" i="1"/>
  <c r="J298" i="1"/>
  <c r="G298" i="1"/>
  <c r="G297" i="1"/>
  <c r="F297" i="1"/>
  <c r="G296" i="1"/>
  <c r="F296" i="1"/>
  <c r="G295" i="1"/>
  <c r="F295" i="1"/>
  <c r="G294" i="1"/>
  <c r="G293" i="1" s="1"/>
  <c r="F294" i="1"/>
  <c r="F293" i="1" s="1"/>
  <c r="S293" i="1"/>
  <c r="R293" i="1"/>
  <c r="Q293" i="1"/>
  <c r="Q288" i="1" s="1"/>
  <c r="P293" i="1"/>
  <c r="P288" i="1" s="1"/>
  <c r="O293" i="1"/>
  <c r="N293" i="1"/>
  <c r="M293" i="1"/>
  <c r="M288" i="1" s="1"/>
  <c r="L293" i="1"/>
  <c r="L288" i="1" s="1"/>
  <c r="K293" i="1"/>
  <c r="J293" i="1"/>
  <c r="I293" i="1"/>
  <c r="I288" i="1" s="1"/>
  <c r="H293" i="1"/>
  <c r="H288" i="1" s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S291" i="1"/>
  <c r="R291" i="1"/>
  <c r="Q291" i="1"/>
  <c r="P291" i="1"/>
  <c r="O291" i="1"/>
  <c r="N291" i="1"/>
  <c r="M291" i="1"/>
  <c r="L291" i="1"/>
  <c r="K291" i="1"/>
  <c r="J291" i="1"/>
  <c r="I291" i="1"/>
  <c r="G291" i="1" s="1"/>
  <c r="H291" i="1"/>
  <c r="F291" i="1" s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S289" i="1"/>
  <c r="R289" i="1"/>
  <c r="Q289" i="1"/>
  <c r="P289" i="1"/>
  <c r="O289" i="1"/>
  <c r="N289" i="1"/>
  <c r="M289" i="1"/>
  <c r="L289" i="1"/>
  <c r="K289" i="1"/>
  <c r="J289" i="1"/>
  <c r="I289" i="1"/>
  <c r="G289" i="1" s="1"/>
  <c r="H289" i="1"/>
  <c r="F289" i="1" s="1"/>
  <c r="F288" i="1" s="1"/>
  <c r="S288" i="1"/>
  <c r="R288" i="1"/>
  <c r="O288" i="1"/>
  <c r="N288" i="1"/>
  <c r="K288" i="1"/>
  <c r="J288" i="1"/>
  <c r="G288" i="1"/>
  <c r="G287" i="1"/>
  <c r="F287" i="1"/>
  <c r="G286" i="1"/>
  <c r="F286" i="1"/>
  <c r="G285" i="1"/>
  <c r="F285" i="1"/>
  <c r="G284" i="1"/>
  <c r="G283" i="1" s="1"/>
  <c r="F284" i="1"/>
  <c r="F283" i="1" s="1"/>
  <c r="S283" i="1"/>
  <c r="R283" i="1"/>
  <c r="Q283" i="1"/>
  <c r="Q278" i="1" s="1"/>
  <c r="P283" i="1"/>
  <c r="P278" i="1" s="1"/>
  <c r="O283" i="1"/>
  <c r="N283" i="1"/>
  <c r="M283" i="1"/>
  <c r="M278" i="1" s="1"/>
  <c r="L283" i="1"/>
  <c r="L278" i="1" s="1"/>
  <c r="K283" i="1"/>
  <c r="J283" i="1"/>
  <c r="I283" i="1"/>
  <c r="I278" i="1" s="1"/>
  <c r="H283" i="1"/>
  <c r="H278" i="1" s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S281" i="1"/>
  <c r="R281" i="1"/>
  <c r="Q281" i="1"/>
  <c r="P281" i="1"/>
  <c r="O281" i="1"/>
  <c r="N281" i="1"/>
  <c r="M281" i="1"/>
  <c r="L281" i="1"/>
  <c r="K281" i="1"/>
  <c r="J281" i="1"/>
  <c r="I281" i="1"/>
  <c r="G281" i="1" s="1"/>
  <c r="H281" i="1"/>
  <c r="F281" i="1" s="1"/>
  <c r="S280" i="1"/>
  <c r="R280" i="1"/>
  <c r="Q280" i="1"/>
  <c r="P280" i="1"/>
  <c r="O280" i="1"/>
  <c r="N280" i="1"/>
  <c r="M280" i="1"/>
  <c r="L280" i="1"/>
  <c r="K280" i="1"/>
  <c r="J280" i="1"/>
  <c r="F280" i="1" s="1"/>
  <c r="I280" i="1"/>
  <c r="H280" i="1"/>
  <c r="G280" i="1"/>
  <c r="S279" i="1"/>
  <c r="R279" i="1"/>
  <c r="Q279" i="1"/>
  <c r="P279" i="1"/>
  <c r="O279" i="1"/>
  <c r="N279" i="1"/>
  <c r="M279" i="1"/>
  <c r="L279" i="1"/>
  <c r="K279" i="1"/>
  <c r="J279" i="1"/>
  <c r="I279" i="1"/>
  <c r="G279" i="1" s="1"/>
  <c r="H279" i="1"/>
  <c r="F279" i="1" s="1"/>
  <c r="S278" i="1"/>
  <c r="R278" i="1"/>
  <c r="O278" i="1"/>
  <c r="N278" i="1"/>
  <c r="K278" i="1"/>
  <c r="J278" i="1"/>
  <c r="G278" i="1"/>
  <c r="G277" i="1"/>
  <c r="F277" i="1"/>
  <c r="G276" i="1"/>
  <c r="F276" i="1"/>
  <c r="G275" i="1"/>
  <c r="F275" i="1"/>
  <c r="G274" i="1"/>
  <c r="G273" i="1" s="1"/>
  <c r="F274" i="1"/>
  <c r="F273" i="1" s="1"/>
  <c r="S273" i="1"/>
  <c r="R273" i="1"/>
  <c r="Q273" i="1"/>
  <c r="Q268" i="1" s="1"/>
  <c r="P273" i="1"/>
  <c r="P268" i="1" s="1"/>
  <c r="O273" i="1"/>
  <c r="N273" i="1"/>
  <c r="M273" i="1"/>
  <c r="M268" i="1" s="1"/>
  <c r="L273" i="1"/>
  <c r="L268" i="1" s="1"/>
  <c r="K273" i="1"/>
  <c r="J273" i="1"/>
  <c r="I273" i="1"/>
  <c r="I268" i="1" s="1"/>
  <c r="H273" i="1"/>
  <c r="H268" i="1" s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S271" i="1"/>
  <c r="R271" i="1"/>
  <c r="Q271" i="1"/>
  <c r="P271" i="1"/>
  <c r="O271" i="1"/>
  <c r="N271" i="1"/>
  <c r="M271" i="1"/>
  <c r="L271" i="1"/>
  <c r="K271" i="1"/>
  <c r="J271" i="1"/>
  <c r="I271" i="1"/>
  <c r="G271" i="1" s="1"/>
  <c r="H271" i="1"/>
  <c r="F271" i="1" s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S269" i="1"/>
  <c r="R269" i="1"/>
  <c r="Q269" i="1"/>
  <c r="P269" i="1"/>
  <c r="O269" i="1"/>
  <c r="N269" i="1"/>
  <c r="M269" i="1"/>
  <c r="L269" i="1"/>
  <c r="K269" i="1"/>
  <c r="J269" i="1"/>
  <c r="I269" i="1"/>
  <c r="G269" i="1" s="1"/>
  <c r="H269" i="1"/>
  <c r="F269" i="1" s="1"/>
  <c r="S268" i="1"/>
  <c r="R268" i="1"/>
  <c r="O268" i="1"/>
  <c r="N268" i="1"/>
  <c r="K268" i="1"/>
  <c r="J268" i="1"/>
  <c r="G268" i="1"/>
  <c r="F268" i="1"/>
  <c r="G267" i="1"/>
  <c r="F267" i="1"/>
  <c r="G266" i="1"/>
  <c r="F266" i="1"/>
  <c r="G265" i="1"/>
  <c r="F265" i="1"/>
  <c r="G264" i="1"/>
  <c r="G263" i="1" s="1"/>
  <c r="F264" i="1"/>
  <c r="F263" i="1" s="1"/>
  <c r="S263" i="1"/>
  <c r="R263" i="1"/>
  <c r="Q263" i="1"/>
  <c r="Q258" i="1" s="1"/>
  <c r="P263" i="1"/>
  <c r="P258" i="1" s="1"/>
  <c r="O263" i="1"/>
  <c r="N263" i="1"/>
  <c r="M263" i="1"/>
  <c r="M258" i="1" s="1"/>
  <c r="L263" i="1"/>
  <c r="L258" i="1" s="1"/>
  <c r="K263" i="1"/>
  <c r="J263" i="1"/>
  <c r="I263" i="1"/>
  <c r="I258" i="1" s="1"/>
  <c r="H263" i="1"/>
  <c r="H258" i="1" s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S261" i="1"/>
  <c r="R261" i="1"/>
  <c r="Q261" i="1"/>
  <c r="P261" i="1"/>
  <c r="O261" i="1"/>
  <c r="N261" i="1"/>
  <c r="M261" i="1"/>
  <c r="L261" i="1"/>
  <c r="K261" i="1"/>
  <c r="J261" i="1"/>
  <c r="I261" i="1"/>
  <c r="G261" i="1" s="1"/>
  <c r="H261" i="1"/>
  <c r="F261" i="1" s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S259" i="1"/>
  <c r="R259" i="1"/>
  <c r="Q259" i="1"/>
  <c r="P259" i="1"/>
  <c r="O259" i="1"/>
  <c r="N259" i="1"/>
  <c r="M259" i="1"/>
  <c r="L259" i="1"/>
  <c r="K259" i="1"/>
  <c r="J259" i="1"/>
  <c r="I259" i="1"/>
  <c r="G259" i="1" s="1"/>
  <c r="H259" i="1"/>
  <c r="F259" i="1" s="1"/>
  <c r="F258" i="1" s="1"/>
  <c r="S258" i="1"/>
  <c r="R258" i="1"/>
  <c r="O258" i="1"/>
  <c r="N258" i="1"/>
  <c r="K258" i="1"/>
  <c r="J258" i="1"/>
  <c r="G258" i="1"/>
  <c r="G257" i="1"/>
  <c r="F257" i="1"/>
  <c r="G256" i="1"/>
  <c r="F256" i="1"/>
  <c r="G255" i="1"/>
  <c r="F255" i="1"/>
  <c r="G254" i="1"/>
  <c r="G253" i="1" s="1"/>
  <c r="F254" i="1"/>
  <c r="F253" i="1" s="1"/>
  <c r="S253" i="1"/>
  <c r="R253" i="1"/>
  <c r="Q253" i="1"/>
  <c r="Q248" i="1" s="1"/>
  <c r="P253" i="1"/>
  <c r="P248" i="1" s="1"/>
  <c r="O253" i="1"/>
  <c r="N253" i="1"/>
  <c r="M253" i="1"/>
  <c r="M248" i="1" s="1"/>
  <c r="L253" i="1"/>
  <c r="L248" i="1" s="1"/>
  <c r="K253" i="1"/>
  <c r="J253" i="1"/>
  <c r="I253" i="1"/>
  <c r="I248" i="1" s="1"/>
  <c r="H253" i="1"/>
  <c r="H248" i="1" s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S251" i="1"/>
  <c r="R251" i="1"/>
  <c r="Q251" i="1"/>
  <c r="P251" i="1"/>
  <c r="O251" i="1"/>
  <c r="N251" i="1"/>
  <c r="M251" i="1"/>
  <c r="L251" i="1"/>
  <c r="K251" i="1"/>
  <c r="J251" i="1"/>
  <c r="I251" i="1"/>
  <c r="G251" i="1" s="1"/>
  <c r="H251" i="1"/>
  <c r="F251" i="1" s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S249" i="1"/>
  <c r="R249" i="1"/>
  <c r="Q249" i="1"/>
  <c r="P249" i="1"/>
  <c r="O249" i="1"/>
  <c r="N249" i="1"/>
  <c r="M249" i="1"/>
  <c r="L249" i="1"/>
  <c r="K249" i="1"/>
  <c r="J249" i="1"/>
  <c r="I249" i="1"/>
  <c r="G249" i="1" s="1"/>
  <c r="H249" i="1"/>
  <c r="F249" i="1" s="1"/>
  <c r="S248" i="1"/>
  <c r="R248" i="1"/>
  <c r="O248" i="1"/>
  <c r="N248" i="1"/>
  <c r="K248" i="1"/>
  <c r="J248" i="1"/>
  <c r="G248" i="1"/>
  <c r="F248" i="1"/>
  <c r="G247" i="1"/>
  <c r="F247" i="1"/>
  <c r="G246" i="1"/>
  <c r="F246" i="1"/>
  <c r="G245" i="1"/>
  <c r="F245" i="1"/>
  <c r="G244" i="1"/>
  <c r="G243" i="1" s="1"/>
  <c r="F244" i="1"/>
  <c r="F243" i="1" s="1"/>
  <c r="S243" i="1"/>
  <c r="R243" i="1"/>
  <c r="Q243" i="1"/>
  <c r="Q238" i="1" s="1"/>
  <c r="P243" i="1"/>
  <c r="P238" i="1" s="1"/>
  <c r="O243" i="1"/>
  <c r="N243" i="1"/>
  <c r="M243" i="1"/>
  <c r="M238" i="1" s="1"/>
  <c r="L243" i="1"/>
  <c r="L238" i="1" s="1"/>
  <c r="K243" i="1"/>
  <c r="J243" i="1"/>
  <c r="I243" i="1"/>
  <c r="I238" i="1" s="1"/>
  <c r="H243" i="1"/>
  <c r="H238" i="1" s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S241" i="1"/>
  <c r="R241" i="1"/>
  <c r="Q241" i="1"/>
  <c r="P241" i="1"/>
  <c r="O241" i="1"/>
  <c r="N241" i="1"/>
  <c r="M241" i="1"/>
  <c r="L241" i="1"/>
  <c r="K241" i="1"/>
  <c r="J241" i="1"/>
  <c r="I241" i="1"/>
  <c r="G241" i="1" s="1"/>
  <c r="H241" i="1"/>
  <c r="F241" i="1" s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S239" i="1"/>
  <c r="R239" i="1"/>
  <c r="Q239" i="1"/>
  <c r="P239" i="1"/>
  <c r="O239" i="1"/>
  <c r="N239" i="1"/>
  <c r="M239" i="1"/>
  <c r="L239" i="1"/>
  <c r="K239" i="1"/>
  <c r="J239" i="1"/>
  <c r="I239" i="1"/>
  <c r="G239" i="1" s="1"/>
  <c r="H239" i="1"/>
  <c r="F239" i="1" s="1"/>
  <c r="F238" i="1" s="1"/>
  <c r="S238" i="1"/>
  <c r="R238" i="1"/>
  <c r="O238" i="1"/>
  <c r="N238" i="1"/>
  <c r="K238" i="1"/>
  <c r="J238" i="1"/>
  <c r="G238" i="1"/>
  <c r="G237" i="1"/>
  <c r="F237" i="1"/>
  <c r="G236" i="1"/>
  <c r="F236" i="1"/>
  <c r="G235" i="1"/>
  <c r="F235" i="1"/>
  <c r="G234" i="1"/>
  <c r="G233" i="1" s="1"/>
  <c r="F234" i="1"/>
  <c r="F233" i="1" s="1"/>
  <c r="S233" i="1"/>
  <c r="R233" i="1"/>
  <c r="Q233" i="1"/>
  <c r="Q228" i="1" s="1"/>
  <c r="P233" i="1"/>
  <c r="P228" i="1" s="1"/>
  <c r="O233" i="1"/>
  <c r="N233" i="1"/>
  <c r="M233" i="1"/>
  <c r="M228" i="1" s="1"/>
  <c r="L233" i="1"/>
  <c r="L228" i="1" s="1"/>
  <c r="K233" i="1"/>
  <c r="J233" i="1"/>
  <c r="I233" i="1"/>
  <c r="I228" i="1" s="1"/>
  <c r="H233" i="1"/>
  <c r="H228" i="1" s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S231" i="1"/>
  <c r="R231" i="1"/>
  <c r="Q231" i="1"/>
  <c r="P231" i="1"/>
  <c r="O231" i="1"/>
  <c r="N231" i="1"/>
  <c r="M231" i="1"/>
  <c r="L231" i="1"/>
  <c r="K231" i="1"/>
  <c r="J231" i="1"/>
  <c r="I231" i="1"/>
  <c r="G231" i="1" s="1"/>
  <c r="H231" i="1"/>
  <c r="F231" i="1" s="1"/>
  <c r="S230" i="1"/>
  <c r="R230" i="1"/>
  <c r="Q230" i="1"/>
  <c r="P230" i="1"/>
  <c r="O230" i="1"/>
  <c r="N230" i="1"/>
  <c r="N15" i="1" s="1"/>
  <c r="M230" i="1"/>
  <c r="L230" i="1"/>
  <c r="K230" i="1"/>
  <c r="J230" i="1"/>
  <c r="I230" i="1"/>
  <c r="H230" i="1"/>
  <c r="G230" i="1"/>
  <c r="F230" i="1"/>
  <c r="S229" i="1"/>
  <c r="R229" i="1"/>
  <c r="Q229" i="1"/>
  <c r="P229" i="1"/>
  <c r="O229" i="1"/>
  <c r="N229" i="1"/>
  <c r="M229" i="1"/>
  <c r="L229" i="1"/>
  <c r="K229" i="1"/>
  <c r="J229" i="1"/>
  <c r="I229" i="1"/>
  <c r="G229" i="1" s="1"/>
  <c r="H229" i="1"/>
  <c r="F229" i="1" s="1"/>
  <c r="S228" i="1"/>
  <c r="R228" i="1"/>
  <c r="O228" i="1"/>
  <c r="N228" i="1"/>
  <c r="K228" i="1"/>
  <c r="J228" i="1"/>
  <c r="G228" i="1"/>
  <c r="F228" i="1"/>
  <c r="G227" i="1"/>
  <c r="F227" i="1"/>
  <c r="G226" i="1"/>
  <c r="F226" i="1"/>
  <c r="G225" i="1"/>
  <c r="F225" i="1"/>
  <c r="G224" i="1"/>
  <c r="G223" i="1" s="1"/>
  <c r="F224" i="1"/>
  <c r="F223" i="1" s="1"/>
  <c r="S223" i="1"/>
  <c r="R223" i="1"/>
  <c r="Q223" i="1"/>
  <c r="P223" i="1"/>
  <c r="O223" i="1"/>
  <c r="N223" i="1"/>
  <c r="M223" i="1"/>
  <c r="M213" i="1" s="1"/>
  <c r="L223" i="1"/>
  <c r="L213" i="1" s="1"/>
  <c r="K223" i="1"/>
  <c r="J223" i="1"/>
  <c r="I223" i="1"/>
  <c r="I213" i="1" s="1"/>
  <c r="H223" i="1"/>
  <c r="H213" i="1" s="1"/>
  <c r="G222" i="1"/>
  <c r="F222" i="1"/>
  <c r="G221" i="1"/>
  <c r="F221" i="1"/>
  <c r="G220" i="1"/>
  <c r="F220" i="1"/>
  <c r="G219" i="1"/>
  <c r="F219" i="1"/>
  <c r="S218" i="1"/>
  <c r="S213" i="1" s="1"/>
  <c r="R218" i="1"/>
  <c r="R213" i="1" s="1"/>
  <c r="Q218" i="1"/>
  <c r="P218" i="1"/>
  <c r="O218" i="1"/>
  <c r="O213" i="1" s="1"/>
  <c r="N218" i="1"/>
  <c r="N213" i="1" s="1"/>
  <c r="M218" i="1"/>
  <c r="L218" i="1"/>
  <c r="K218" i="1"/>
  <c r="J218" i="1"/>
  <c r="J213" i="1" s="1"/>
  <c r="I218" i="1"/>
  <c r="H218" i="1"/>
  <c r="G218" i="1"/>
  <c r="F218" i="1"/>
  <c r="S217" i="1"/>
  <c r="R217" i="1"/>
  <c r="Q217" i="1"/>
  <c r="P217" i="1"/>
  <c r="O217" i="1"/>
  <c r="N217" i="1"/>
  <c r="M217" i="1"/>
  <c r="L217" i="1"/>
  <c r="K217" i="1"/>
  <c r="J217" i="1"/>
  <c r="I217" i="1"/>
  <c r="G217" i="1" s="1"/>
  <c r="H217" i="1"/>
  <c r="F217" i="1" s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S215" i="1"/>
  <c r="R215" i="1"/>
  <c r="Q215" i="1"/>
  <c r="P215" i="1"/>
  <c r="O215" i="1"/>
  <c r="N215" i="1"/>
  <c r="M215" i="1"/>
  <c r="L215" i="1"/>
  <c r="K215" i="1"/>
  <c r="J215" i="1"/>
  <c r="I215" i="1"/>
  <c r="G215" i="1" s="1"/>
  <c r="G213" i="1" s="1"/>
  <c r="H215" i="1"/>
  <c r="F215" i="1" s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Q213" i="1"/>
  <c r="P213" i="1"/>
  <c r="K213" i="1"/>
  <c r="G212" i="1"/>
  <c r="F212" i="1"/>
  <c r="G211" i="1"/>
  <c r="F211" i="1"/>
  <c r="G210" i="1"/>
  <c r="F210" i="1"/>
  <c r="G209" i="1"/>
  <c r="F209" i="1"/>
  <c r="S208" i="1"/>
  <c r="S203" i="1" s="1"/>
  <c r="R208" i="1"/>
  <c r="R203" i="1" s="1"/>
  <c r="Q208" i="1"/>
  <c r="P208" i="1"/>
  <c r="O208" i="1"/>
  <c r="O203" i="1" s="1"/>
  <c r="N208" i="1"/>
  <c r="N203" i="1" s="1"/>
  <c r="M208" i="1"/>
  <c r="L208" i="1"/>
  <c r="K208" i="1"/>
  <c r="K203" i="1" s="1"/>
  <c r="J208" i="1"/>
  <c r="J203" i="1" s="1"/>
  <c r="I208" i="1"/>
  <c r="H208" i="1"/>
  <c r="G208" i="1"/>
  <c r="F208" i="1"/>
  <c r="S207" i="1"/>
  <c r="R207" i="1"/>
  <c r="Q207" i="1"/>
  <c r="P207" i="1"/>
  <c r="O207" i="1"/>
  <c r="N207" i="1"/>
  <c r="M207" i="1"/>
  <c r="L207" i="1"/>
  <c r="K207" i="1"/>
  <c r="J207" i="1"/>
  <c r="I207" i="1"/>
  <c r="G207" i="1" s="1"/>
  <c r="H207" i="1"/>
  <c r="F207" i="1" s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S205" i="1"/>
  <c r="R205" i="1"/>
  <c r="Q205" i="1"/>
  <c r="P205" i="1"/>
  <c r="O205" i="1"/>
  <c r="N205" i="1"/>
  <c r="M205" i="1"/>
  <c r="L205" i="1"/>
  <c r="K205" i="1"/>
  <c r="J205" i="1"/>
  <c r="I205" i="1"/>
  <c r="G205" i="1" s="1"/>
  <c r="H205" i="1"/>
  <c r="F205" i="1" s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G203" i="1" s="1"/>
  <c r="F204" i="1"/>
  <c r="F203" i="1" s="1"/>
  <c r="Q203" i="1"/>
  <c r="P203" i="1"/>
  <c r="M203" i="1"/>
  <c r="L203" i="1"/>
  <c r="I203" i="1"/>
  <c r="H203" i="1"/>
  <c r="G202" i="1"/>
  <c r="F202" i="1"/>
  <c r="G201" i="1"/>
  <c r="F201" i="1"/>
  <c r="G200" i="1"/>
  <c r="F200" i="1"/>
  <c r="G199" i="1"/>
  <c r="F199" i="1"/>
  <c r="S198" i="1"/>
  <c r="S193" i="1" s="1"/>
  <c r="R198" i="1"/>
  <c r="R193" i="1" s="1"/>
  <c r="Q198" i="1"/>
  <c r="P198" i="1"/>
  <c r="O198" i="1"/>
  <c r="O193" i="1" s="1"/>
  <c r="N198" i="1"/>
  <c r="N193" i="1" s="1"/>
  <c r="M198" i="1"/>
  <c r="L198" i="1"/>
  <c r="K198" i="1"/>
  <c r="K193" i="1" s="1"/>
  <c r="J198" i="1"/>
  <c r="J193" i="1" s="1"/>
  <c r="I198" i="1"/>
  <c r="H198" i="1"/>
  <c r="G198" i="1"/>
  <c r="F198" i="1"/>
  <c r="S197" i="1"/>
  <c r="R197" i="1"/>
  <c r="Q197" i="1"/>
  <c r="P197" i="1"/>
  <c r="O197" i="1"/>
  <c r="N197" i="1"/>
  <c r="M197" i="1"/>
  <c r="L197" i="1"/>
  <c r="K197" i="1"/>
  <c r="J197" i="1"/>
  <c r="I197" i="1"/>
  <c r="G197" i="1" s="1"/>
  <c r="H197" i="1"/>
  <c r="F197" i="1" s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S195" i="1"/>
  <c r="R195" i="1"/>
  <c r="Q195" i="1"/>
  <c r="P195" i="1"/>
  <c r="O195" i="1"/>
  <c r="N195" i="1"/>
  <c r="M195" i="1"/>
  <c r="L195" i="1"/>
  <c r="K195" i="1"/>
  <c r="J195" i="1"/>
  <c r="I195" i="1"/>
  <c r="G195" i="1" s="1"/>
  <c r="H195" i="1"/>
  <c r="F195" i="1" s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G193" i="1" s="1"/>
  <c r="F194" i="1"/>
  <c r="F193" i="1" s="1"/>
  <c r="Q193" i="1"/>
  <c r="P193" i="1"/>
  <c r="M193" i="1"/>
  <c r="L193" i="1"/>
  <c r="I193" i="1"/>
  <c r="H193" i="1"/>
  <c r="G192" i="1"/>
  <c r="F192" i="1"/>
  <c r="G191" i="1"/>
  <c r="F191" i="1"/>
  <c r="G190" i="1"/>
  <c r="F190" i="1"/>
  <c r="G189" i="1"/>
  <c r="F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G187" i="1"/>
  <c r="F187" i="1"/>
  <c r="G186" i="1"/>
  <c r="F186" i="1"/>
  <c r="G185" i="1"/>
  <c r="F185" i="1"/>
  <c r="G184" i="1"/>
  <c r="G183" i="1" s="1"/>
  <c r="F184" i="1"/>
  <c r="F183" i="1" s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2" i="1"/>
  <c r="F182" i="1"/>
  <c r="G181" i="1"/>
  <c r="F181" i="1"/>
  <c r="G180" i="1"/>
  <c r="F180" i="1"/>
  <c r="G179" i="1"/>
  <c r="F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G177" i="1"/>
  <c r="F177" i="1"/>
  <c r="G176" i="1"/>
  <c r="F176" i="1"/>
  <c r="G175" i="1"/>
  <c r="F175" i="1"/>
  <c r="G174" i="1"/>
  <c r="G173" i="1" s="1"/>
  <c r="F174" i="1"/>
  <c r="F173" i="1" s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2" i="1"/>
  <c r="F172" i="1"/>
  <c r="G171" i="1"/>
  <c r="F171" i="1"/>
  <c r="G170" i="1"/>
  <c r="F170" i="1"/>
  <c r="G169" i="1"/>
  <c r="F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G167" i="1"/>
  <c r="F167" i="1"/>
  <c r="G166" i="1"/>
  <c r="F166" i="1"/>
  <c r="G165" i="1"/>
  <c r="F165" i="1"/>
  <c r="G164" i="1"/>
  <c r="G163" i="1" s="1"/>
  <c r="F164" i="1"/>
  <c r="F163" i="1" s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2" i="1"/>
  <c r="F162" i="1"/>
  <c r="G161" i="1"/>
  <c r="F161" i="1"/>
  <c r="G160" i="1"/>
  <c r="F160" i="1"/>
  <c r="G159" i="1"/>
  <c r="F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G157" i="1"/>
  <c r="F157" i="1"/>
  <c r="G156" i="1"/>
  <c r="F156" i="1"/>
  <c r="G155" i="1"/>
  <c r="F155" i="1"/>
  <c r="G154" i="1"/>
  <c r="G153" i="1" s="1"/>
  <c r="F154" i="1"/>
  <c r="F153" i="1" s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2" i="1"/>
  <c r="F152" i="1"/>
  <c r="G151" i="1"/>
  <c r="F151" i="1"/>
  <c r="G150" i="1"/>
  <c r="F150" i="1"/>
  <c r="G149" i="1"/>
  <c r="F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G147" i="1"/>
  <c r="F147" i="1"/>
  <c r="G146" i="1"/>
  <c r="F146" i="1"/>
  <c r="G145" i="1"/>
  <c r="F145" i="1"/>
  <c r="G144" i="1"/>
  <c r="G143" i="1" s="1"/>
  <c r="F144" i="1"/>
  <c r="F143" i="1" s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2" i="1"/>
  <c r="F142" i="1"/>
  <c r="G141" i="1"/>
  <c r="F141" i="1"/>
  <c r="G140" i="1"/>
  <c r="F140" i="1"/>
  <c r="G139" i="1"/>
  <c r="F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G137" i="1"/>
  <c r="F137" i="1"/>
  <c r="G136" i="1"/>
  <c r="F136" i="1"/>
  <c r="G135" i="1"/>
  <c r="F135" i="1"/>
  <c r="G134" i="1"/>
  <c r="G133" i="1" s="1"/>
  <c r="F134" i="1"/>
  <c r="F133" i="1" s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2" i="1"/>
  <c r="F132" i="1"/>
  <c r="G131" i="1"/>
  <c r="F131" i="1"/>
  <c r="G130" i="1"/>
  <c r="F130" i="1"/>
  <c r="G129" i="1"/>
  <c r="F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G127" i="1"/>
  <c r="F127" i="1"/>
  <c r="G126" i="1"/>
  <c r="F126" i="1"/>
  <c r="G125" i="1"/>
  <c r="F125" i="1"/>
  <c r="G124" i="1"/>
  <c r="G123" i="1" s="1"/>
  <c r="F124" i="1"/>
  <c r="F123" i="1" s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2" i="1"/>
  <c r="F122" i="1"/>
  <c r="G121" i="1"/>
  <c r="F121" i="1"/>
  <c r="G120" i="1"/>
  <c r="F120" i="1"/>
  <c r="G119" i="1"/>
  <c r="F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G117" i="1"/>
  <c r="F117" i="1"/>
  <c r="G116" i="1"/>
  <c r="F116" i="1"/>
  <c r="G115" i="1"/>
  <c r="F115" i="1"/>
  <c r="G114" i="1"/>
  <c r="G113" i="1" s="1"/>
  <c r="F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F113" i="1"/>
  <c r="G112" i="1"/>
  <c r="F112" i="1"/>
  <c r="G111" i="1"/>
  <c r="F111" i="1"/>
  <c r="G110" i="1"/>
  <c r="F110" i="1"/>
  <c r="G109" i="1"/>
  <c r="F109" i="1"/>
  <c r="F108" i="1" s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G107" i="1"/>
  <c r="F107" i="1"/>
  <c r="G106" i="1"/>
  <c r="F106" i="1"/>
  <c r="G105" i="1"/>
  <c r="F105" i="1"/>
  <c r="F103" i="1" s="1"/>
  <c r="G104" i="1"/>
  <c r="G103" i="1" s="1"/>
  <c r="F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2" i="1"/>
  <c r="F102" i="1"/>
  <c r="G101" i="1"/>
  <c r="F101" i="1"/>
  <c r="G100" i="1"/>
  <c r="F100" i="1"/>
  <c r="G99" i="1"/>
  <c r="F99" i="1"/>
  <c r="F98" i="1" s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G97" i="1"/>
  <c r="F97" i="1"/>
  <c r="G96" i="1"/>
  <c r="F96" i="1"/>
  <c r="G95" i="1"/>
  <c r="F95" i="1"/>
  <c r="F93" i="1" s="1"/>
  <c r="G94" i="1"/>
  <c r="G93" i="1" s="1"/>
  <c r="F94" i="1"/>
  <c r="S93" i="1"/>
  <c r="R93" i="1"/>
  <c r="Q93" i="1"/>
  <c r="P93" i="1"/>
  <c r="O93" i="1"/>
  <c r="N93" i="1"/>
  <c r="M93" i="1"/>
  <c r="L93" i="1"/>
  <c r="K93" i="1"/>
  <c r="J93" i="1"/>
  <c r="I93" i="1"/>
  <c r="H93" i="1"/>
  <c r="G92" i="1"/>
  <c r="F92" i="1"/>
  <c r="G91" i="1"/>
  <c r="F91" i="1"/>
  <c r="G90" i="1"/>
  <c r="F90" i="1"/>
  <c r="F88" i="1" s="1"/>
  <c r="G89" i="1"/>
  <c r="F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G87" i="1"/>
  <c r="F87" i="1"/>
  <c r="G86" i="1"/>
  <c r="F86" i="1"/>
  <c r="G85" i="1"/>
  <c r="F85" i="1"/>
  <c r="G84" i="1"/>
  <c r="G83" i="1" s="1"/>
  <c r="F84" i="1"/>
  <c r="F83" i="1" s="1"/>
  <c r="S83" i="1"/>
  <c r="R83" i="1"/>
  <c r="Q83" i="1"/>
  <c r="P83" i="1"/>
  <c r="O83" i="1"/>
  <c r="N83" i="1"/>
  <c r="M83" i="1"/>
  <c r="L83" i="1"/>
  <c r="K83" i="1"/>
  <c r="J83" i="1"/>
  <c r="I83" i="1"/>
  <c r="H83" i="1"/>
  <c r="G82" i="1"/>
  <c r="F82" i="1"/>
  <c r="G81" i="1"/>
  <c r="F81" i="1"/>
  <c r="G80" i="1"/>
  <c r="F80" i="1"/>
  <c r="G79" i="1"/>
  <c r="F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G77" i="1"/>
  <c r="F77" i="1"/>
  <c r="G76" i="1"/>
  <c r="F76" i="1"/>
  <c r="G75" i="1"/>
  <c r="F75" i="1"/>
  <c r="G74" i="1"/>
  <c r="G73" i="1" s="1"/>
  <c r="F74" i="1"/>
  <c r="S73" i="1"/>
  <c r="R73" i="1"/>
  <c r="Q73" i="1"/>
  <c r="P73" i="1"/>
  <c r="O73" i="1"/>
  <c r="N73" i="1"/>
  <c r="M73" i="1"/>
  <c r="L73" i="1"/>
  <c r="K73" i="1"/>
  <c r="J73" i="1"/>
  <c r="I73" i="1"/>
  <c r="H73" i="1"/>
  <c r="F73" i="1"/>
  <c r="G72" i="1"/>
  <c r="F72" i="1"/>
  <c r="G71" i="1"/>
  <c r="F71" i="1"/>
  <c r="G70" i="1"/>
  <c r="F70" i="1"/>
  <c r="G69" i="1"/>
  <c r="F69" i="1"/>
  <c r="F68" i="1" s="1"/>
  <c r="S68" i="1"/>
  <c r="R68" i="1"/>
  <c r="Q68" i="1"/>
  <c r="P68" i="1"/>
  <c r="O68" i="1"/>
  <c r="N68" i="1"/>
  <c r="M68" i="1"/>
  <c r="L68" i="1"/>
  <c r="K68" i="1"/>
  <c r="J68" i="1"/>
  <c r="I68" i="1"/>
  <c r="H68" i="1"/>
  <c r="H43" i="1" s="1"/>
  <c r="G68" i="1"/>
  <c r="G67" i="1"/>
  <c r="F67" i="1"/>
  <c r="G66" i="1"/>
  <c r="F66" i="1"/>
  <c r="G65" i="1"/>
  <c r="F65" i="1"/>
  <c r="F63" i="1" s="1"/>
  <c r="G64" i="1"/>
  <c r="G63" i="1" s="1"/>
  <c r="F64" i="1"/>
  <c r="S63" i="1"/>
  <c r="R63" i="1"/>
  <c r="Q63" i="1"/>
  <c r="P63" i="1"/>
  <c r="O63" i="1"/>
  <c r="N63" i="1"/>
  <c r="M63" i="1"/>
  <c r="L63" i="1"/>
  <c r="K63" i="1"/>
  <c r="J63" i="1"/>
  <c r="I63" i="1"/>
  <c r="H63" i="1"/>
  <c r="G62" i="1"/>
  <c r="F62" i="1"/>
  <c r="G61" i="1"/>
  <c r="F61" i="1"/>
  <c r="G60" i="1"/>
  <c r="F60" i="1"/>
  <c r="G59" i="1"/>
  <c r="F59" i="1"/>
  <c r="F58" i="1" s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G57" i="1"/>
  <c r="F57" i="1"/>
  <c r="G56" i="1"/>
  <c r="F56" i="1"/>
  <c r="G55" i="1"/>
  <c r="F55" i="1"/>
  <c r="F53" i="1" s="1"/>
  <c r="G54" i="1"/>
  <c r="G53" i="1" s="1"/>
  <c r="F54" i="1"/>
  <c r="S53" i="1"/>
  <c r="R53" i="1"/>
  <c r="Q53" i="1"/>
  <c r="P53" i="1"/>
  <c r="O53" i="1"/>
  <c r="N53" i="1"/>
  <c r="M53" i="1"/>
  <c r="M43" i="1" s="1"/>
  <c r="L53" i="1"/>
  <c r="K53" i="1"/>
  <c r="J53" i="1"/>
  <c r="I53" i="1"/>
  <c r="I43" i="1" s="1"/>
  <c r="H53" i="1"/>
  <c r="G52" i="1"/>
  <c r="F52" i="1"/>
  <c r="G51" i="1"/>
  <c r="F51" i="1"/>
  <c r="G50" i="1"/>
  <c r="F50" i="1"/>
  <c r="G49" i="1"/>
  <c r="F49" i="1"/>
  <c r="S48" i="1"/>
  <c r="R48" i="1"/>
  <c r="R43" i="1" s="1"/>
  <c r="Q48" i="1"/>
  <c r="P48" i="1"/>
  <c r="P43" i="1" s="1"/>
  <c r="O48" i="1"/>
  <c r="N48" i="1"/>
  <c r="N43" i="1" s="1"/>
  <c r="N13" i="1" s="1"/>
  <c r="M48" i="1"/>
  <c r="L48" i="1"/>
  <c r="K48" i="1"/>
  <c r="J48" i="1"/>
  <c r="J43" i="1" s="1"/>
  <c r="I48" i="1"/>
  <c r="H48" i="1"/>
  <c r="G48" i="1"/>
  <c r="F48" i="1"/>
  <c r="S47" i="1"/>
  <c r="R47" i="1"/>
  <c r="Q47" i="1"/>
  <c r="P47" i="1"/>
  <c r="O47" i="1"/>
  <c r="N47" i="1"/>
  <c r="M47" i="1"/>
  <c r="L47" i="1"/>
  <c r="K47" i="1"/>
  <c r="J47" i="1"/>
  <c r="I47" i="1"/>
  <c r="G47" i="1" s="1"/>
  <c r="H47" i="1"/>
  <c r="F47" i="1" s="1"/>
  <c r="S46" i="1"/>
  <c r="R46" i="1"/>
  <c r="R16" i="1" s="1"/>
  <c r="Q46" i="1"/>
  <c r="P46" i="1"/>
  <c r="O46" i="1"/>
  <c r="N46" i="1"/>
  <c r="N16" i="1" s="1"/>
  <c r="M46" i="1"/>
  <c r="L46" i="1"/>
  <c r="K46" i="1"/>
  <c r="J46" i="1"/>
  <c r="I46" i="1"/>
  <c r="H46" i="1"/>
  <c r="G46" i="1"/>
  <c r="F46" i="1"/>
  <c r="S45" i="1"/>
  <c r="R45" i="1"/>
  <c r="Q45" i="1"/>
  <c r="P45" i="1"/>
  <c r="O45" i="1"/>
  <c r="N45" i="1"/>
  <c r="M45" i="1"/>
  <c r="L45" i="1"/>
  <c r="K45" i="1"/>
  <c r="J45" i="1"/>
  <c r="I45" i="1"/>
  <c r="G45" i="1" s="1"/>
  <c r="H45" i="1"/>
  <c r="F45" i="1"/>
  <c r="S44" i="1"/>
  <c r="R44" i="1"/>
  <c r="Q44" i="1"/>
  <c r="P44" i="1"/>
  <c r="O44" i="1"/>
  <c r="N44" i="1"/>
  <c r="M44" i="1"/>
  <c r="L44" i="1"/>
  <c r="L14" i="1" s="1"/>
  <c r="K44" i="1"/>
  <c r="J44" i="1"/>
  <c r="I44" i="1"/>
  <c r="H44" i="1"/>
  <c r="F44" i="1" s="1"/>
  <c r="G44" i="1"/>
  <c r="Q43" i="1"/>
  <c r="L43" i="1"/>
  <c r="G42" i="1"/>
  <c r="F42" i="1"/>
  <c r="G41" i="1"/>
  <c r="F41" i="1"/>
  <c r="G40" i="1"/>
  <c r="F40" i="1"/>
  <c r="G39" i="1"/>
  <c r="F39" i="1"/>
  <c r="F38" i="1" s="1"/>
  <c r="S38" i="1"/>
  <c r="S33" i="1" s="1"/>
  <c r="R38" i="1"/>
  <c r="R33" i="1" s="1"/>
  <c r="Q38" i="1"/>
  <c r="P38" i="1"/>
  <c r="P33" i="1" s="1"/>
  <c r="O38" i="1"/>
  <c r="O33" i="1" s="1"/>
  <c r="N38" i="1"/>
  <c r="M38" i="1"/>
  <c r="L38" i="1"/>
  <c r="L33" i="1" s="1"/>
  <c r="K38" i="1"/>
  <c r="K33" i="1" s="1"/>
  <c r="J38" i="1"/>
  <c r="I38" i="1"/>
  <c r="H38" i="1"/>
  <c r="H33" i="1" s="1"/>
  <c r="G38" i="1"/>
  <c r="S37" i="1"/>
  <c r="R37" i="1"/>
  <c r="R17" i="1" s="1"/>
  <c r="Q37" i="1"/>
  <c r="P37" i="1"/>
  <c r="P17" i="1" s="1"/>
  <c r="O37" i="1"/>
  <c r="N37" i="1"/>
  <c r="M37" i="1"/>
  <c r="L37" i="1"/>
  <c r="K37" i="1"/>
  <c r="J37" i="1"/>
  <c r="F37" i="1" s="1"/>
  <c r="I37" i="1"/>
  <c r="G37" i="1" s="1"/>
  <c r="H37" i="1"/>
  <c r="S36" i="1"/>
  <c r="S16" i="1" s="1"/>
  <c r="R36" i="1"/>
  <c r="Q36" i="1"/>
  <c r="P36" i="1"/>
  <c r="O36" i="1"/>
  <c r="N36" i="1"/>
  <c r="M36" i="1"/>
  <c r="L36" i="1"/>
  <c r="K36" i="1"/>
  <c r="K16" i="1" s="1"/>
  <c r="J36" i="1"/>
  <c r="I36" i="1"/>
  <c r="H36" i="1"/>
  <c r="F36" i="1" s="1"/>
  <c r="S35" i="1"/>
  <c r="R35" i="1"/>
  <c r="Q35" i="1"/>
  <c r="Q15" i="1" s="1"/>
  <c r="P35" i="1"/>
  <c r="O35" i="1"/>
  <c r="N35" i="1"/>
  <c r="M35" i="1"/>
  <c r="L35" i="1"/>
  <c r="K35" i="1"/>
  <c r="J35" i="1"/>
  <c r="F35" i="1" s="1"/>
  <c r="I35" i="1"/>
  <c r="G35" i="1" s="1"/>
  <c r="H35" i="1"/>
  <c r="S34" i="1"/>
  <c r="S14" i="1" s="1"/>
  <c r="R34" i="1"/>
  <c r="Q34" i="1"/>
  <c r="P34" i="1"/>
  <c r="O34" i="1"/>
  <c r="O14" i="1" s="1"/>
  <c r="N34" i="1"/>
  <c r="M34" i="1"/>
  <c r="L34" i="1"/>
  <c r="K34" i="1"/>
  <c r="J34" i="1"/>
  <c r="F34" i="1" s="1"/>
  <c r="I34" i="1"/>
  <c r="H34" i="1"/>
  <c r="G34" i="1"/>
  <c r="Q33" i="1"/>
  <c r="N33" i="1"/>
  <c r="M33" i="1"/>
  <c r="J33" i="1"/>
  <c r="I33" i="1"/>
  <c r="G32" i="1"/>
  <c r="F32" i="1"/>
  <c r="G31" i="1"/>
  <c r="F31" i="1"/>
  <c r="G30" i="1"/>
  <c r="F30" i="1"/>
  <c r="G29" i="1"/>
  <c r="F29" i="1"/>
  <c r="S28" i="1"/>
  <c r="R28" i="1"/>
  <c r="Q28" i="1"/>
  <c r="P28" i="1"/>
  <c r="O28" i="1"/>
  <c r="N28" i="1"/>
  <c r="M28" i="1"/>
  <c r="L28" i="1"/>
  <c r="K28" i="1"/>
  <c r="K18" i="1" s="1"/>
  <c r="J28" i="1"/>
  <c r="J18" i="1" s="1"/>
  <c r="I28" i="1"/>
  <c r="H28" i="1"/>
  <c r="G28" i="1"/>
  <c r="F28" i="1"/>
  <c r="G27" i="1"/>
  <c r="F27" i="1"/>
  <c r="G26" i="1"/>
  <c r="F26" i="1"/>
  <c r="G25" i="1"/>
  <c r="F25" i="1"/>
  <c r="G24" i="1"/>
  <c r="G23" i="1" s="1"/>
  <c r="F24" i="1"/>
  <c r="F23" i="1" s="1"/>
  <c r="S23" i="1"/>
  <c r="R23" i="1"/>
  <c r="R18" i="1" s="1"/>
  <c r="Q23" i="1"/>
  <c r="Q18" i="1" s="1"/>
  <c r="Q13" i="1" s="1"/>
  <c r="P23" i="1"/>
  <c r="P18" i="1" s="1"/>
  <c r="P13" i="1" s="1"/>
  <c r="O23" i="1"/>
  <c r="N23" i="1"/>
  <c r="M23" i="1"/>
  <c r="M18" i="1" s="1"/>
  <c r="M13" i="1" s="1"/>
  <c r="L23" i="1"/>
  <c r="L18" i="1" s="1"/>
  <c r="L13" i="1" s="1"/>
  <c r="K23" i="1"/>
  <c r="J23" i="1"/>
  <c r="I23" i="1"/>
  <c r="I18" i="1" s="1"/>
  <c r="H23" i="1"/>
  <c r="S22" i="1"/>
  <c r="S17" i="1" s="1"/>
  <c r="R22" i="1"/>
  <c r="Q22" i="1"/>
  <c r="P22" i="1"/>
  <c r="O22" i="1"/>
  <c r="O17" i="1" s="1"/>
  <c r="N22" i="1"/>
  <c r="N17" i="1" s="1"/>
  <c r="M22" i="1"/>
  <c r="L22" i="1"/>
  <c r="K22" i="1"/>
  <c r="K17" i="1" s="1"/>
  <c r="J22" i="1"/>
  <c r="J17" i="1" s="1"/>
  <c r="I22" i="1"/>
  <c r="H22" i="1"/>
  <c r="G22" i="1"/>
  <c r="F22" i="1"/>
  <c r="S21" i="1"/>
  <c r="R21" i="1"/>
  <c r="Q21" i="1"/>
  <c r="Q16" i="1" s="1"/>
  <c r="P21" i="1"/>
  <c r="O21" i="1"/>
  <c r="N21" i="1"/>
  <c r="M21" i="1"/>
  <c r="M16" i="1" s="1"/>
  <c r="L21" i="1"/>
  <c r="L16" i="1" s="1"/>
  <c r="K21" i="1"/>
  <c r="J21" i="1"/>
  <c r="I21" i="1"/>
  <c r="H21" i="1"/>
  <c r="H16" i="1" s="1"/>
  <c r="F16" i="1" s="1"/>
  <c r="F21" i="1"/>
  <c r="S20" i="1"/>
  <c r="R20" i="1"/>
  <c r="Q20" i="1"/>
  <c r="P20" i="1"/>
  <c r="P15" i="1" s="1"/>
  <c r="O20" i="1"/>
  <c r="N20" i="1"/>
  <c r="M20" i="1"/>
  <c r="L20" i="1"/>
  <c r="L15" i="1" s="1"/>
  <c r="K20" i="1"/>
  <c r="J20" i="1"/>
  <c r="I20" i="1"/>
  <c r="H20" i="1"/>
  <c r="F20" i="1" s="1"/>
  <c r="G20" i="1"/>
  <c r="S19" i="1"/>
  <c r="R19" i="1"/>
  <c r="R14" i="1" s="1"/>
  <c r="Q19" i="1"/>
  <c r="P19" i="1"/>
  <c r="O19" i="1"/>
  <c r="N19" i="1"/>
  <c r="N14" i="1" s="1"/>
  <c r="M19" i="1"/>
  <c r="L19" i="1"/>
  <c r="K19" i="1"/>
  <c r="J19" i="1"/>
  <c r="J14" i="1" s="1"/>
  <c r="I19" i="1"/>
  <c r="H19" i="1"/>
  <c r="S18" i="1"/>
  <c r="O18" i="1"/>
  <c r="N18" i="1"/>
  <c r="H18" i="1"/>
  <c r="Q17" i="1"/>
  <c r="M17" i="1"/>
  <c r="L17" i="1"/>
  <c r="P16" i="1"/>
  <c r="O16" i="1"/>
  <c r="J16" i="1"/>
  <c r="R15" i="1"/>
  <c r="M15" i="1"/>
  <c r="H15" i="1"/>
  <c r="P14" i="1"/>
  <c r="K14" i="1"/>
  <c r="H13" i="1" l="1"/>
  <c r="J13" i="1"/>
  <c r="F43" i="1"/>
  <c r="F278" i="1"/>
  <c r="R13" i="1"/>
  <c r="F33" i="1"/>
  <c r="I13" i="1"/>
  <c r="G36" i="1"/>
  <c r="G33" i="1" s="1"/>
  <c r="F303" i="1"/>
  <c r="I15" i="1"/>
  <c r="H17" i="1"/>
  <c r="F17" i="1" s="1"/>
  <c r="F19" i="1"/>
  <c r="F18" i="1" s="1"/>
  <c r="K43" i="1"/>
  <c r="K13" i="1" s="1"/>
  <c r="O43" i="1"/>
  <c r="O13" i="1" s="1"/>
  <c r="S43" i="1"/>
  <c r="S13" i="1" s="1"/>
  <c r="H14" i="1"/>
  <c r="F14" i="1" s="1"/>
  <c r="J15" i="1"/>
  <c r="F15" i="1" s="1"/>
  <c r="I17" i="1"/>
  <c r="G17" i="1" s="1"/>
  <c r="G21" i="1"/>
  <c r="I16" i="1"/>
  <c r="G16" i="1" s="1"/>
  <c r="G19" i="1"/>
  <c r="I14" i="1"/>
  <c r="M14" i="1"/>
  <c r="Q14" i="1"/>
  <c r="K15" i="1"/>
  <c r="O15" i="1"/>
  <c r="S15" i="1"/>
  <c r="G43" i="1"/>
  <c r="F213" i="1"/>
  <c r="G14" i="1" l="1"/>
  <c r="G18" i="1"/>
  <c r="F13" i="1"/>
  <c r="G15" i="1"/>
  <c r="G13" i="1" l="1"/>
</calcChain>
</file>

<file path=xl/sharedStrings.xml><?xml version="1.0" encoding="utf-8"?>
<sst xmlns="http://schemas.openxmlformats.org/spreadsheetml/2006/main" count="589" uniqueCount="126">
  <si>
    <t>№</t>
  </si>
  <si>
    <t xml:space="preserve">Муниципальное образование </t>
  </si>
  <si>
    <t>Наименование объекта</t>
  </si>
  <si>
    <t>Источники финансирования</t>
  </si>
  <si>
    <t>Объем средств на реализацию программных мероприятий</t>
  </si>
  <si>
    <t>За период реализации программы:</t>
  </si>
  <si>
    <t>2019 год</t>
  </si>
  <si>
    <t>2020 год</t>
  </si>
  <si>
    <t>2021 год</t>
  </si>
  <si>
    <t>2022 год</t>
  </si>
  <si>
    <t>2023 год</t>
  </si>
  <si>
    <t>2024 год</t>
  </si>
  <si>
    <t>ПД</t>
  </si>
  <si>
    <t>СМР</t>
  </si>
  <si>
    <t>тыс. руб.</t>
  </si>
  <si>
    <t>ИТОГО по Новосибирская область:</t>
  </si>
  <si>
    <t>Общая стоимость</t>
  </si>
  <si>
    <t>в том числе:</t>
  </si>
  <si>
    <t>ФБ</t>
  </si>
  <si>
    <t>БС</t>
  </si>
  <si>
    <t>МБ</t>
  </si>
  <si>
    <t>ВБ</t>
  </si>
  <si>
    <t>ИТОГО по Барабинский муниципальный район:</t>
  </si>
  <si>
    <t>Барабинский муниципальный район</t>
  </si>
  <si>
    <t>ИТОГО по Венгеровский муниципальный район: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</si>
  <si>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</si>
  <si>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</si>
  <si>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ИТОГО по Город Новосибирск:</t>
  </si>
  <si>
    <t>Город Новосибирск</t>
  </si>
  <si>
    <t>Реконструкция водовода по улице Фрунзе от улицы Селезнева до улицы Кошурникова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</si>
  <si>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</si>
  <si>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</si>
  <si>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</si>
  <si>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</si>
  <si>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</si>
  <si>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</si>
  <si>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</si>
  <si>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Реконструкция объекта: «Насосная станция пятого подъема НФС-3»</t>
  </si>
  <si>
    <t>Реконструкция объекта: «Насосная станция третьего подъема Кировского участка НФС-1»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</si>
  <si>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</si>
  <si>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</si>
  <si>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2,12 км от площадки контр-резервуаров до Северного объезда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</si>
  <si>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</si>
  <si>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</si>
  <si>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</si>
  <si>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</si>
  <si>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</si>
  <si>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1000 мм по ул. Комсомольская от ул. Чемская до пересечения ул. Аникина и ул. Тюменская»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</si>
  <si>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</si>
  <si>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</si>
  <si>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</si>
  <si>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</si>
  <si>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</si>
  <si>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«Водовод, подающий воду в резервуары чистой воды насосной станции третьего подъема Кировского участка НФС-1 Д 1000 мм»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</si>
  <si>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</si>
  <si>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</si>
  <si>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</si>
  <si>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ИТОГО по Город Обь:</t>
  </si>
  <si>
    <t>Город Обь</t>
  </si>
  <si>
    <t>Магистральный водовод г. Обь Ду500мм протяженностью 6,67 км.</t>
  </si>
  <si>
    <t>ИТОГО по Карасукский муниципальный район: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</si>
  <si>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</si>
  <si>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</si>
  <si>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ИТОГО по Каргатский муниципальный район: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</si>
  <si>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</si>
  <si>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</si>
  <si>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</si>
  <si>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ИТОГО по Колыванский муниципальный район: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</si>
  <si>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</si>
  <si>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</si>
  <si>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ИТОГО по Коченевский муниципальный район: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</si>
  <si>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</si>
  <si>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</si>
  <si>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ИТОГО по Краснозерский муниципальный район: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</si>
  <si>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</si>
  <si>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</si>
  <si>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ИТОГО по Куйбышевский муниципальный район: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</si>
  <si>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</si>
  <si>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</si>
  <si>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ИТОГО по Купинский муниципальный район: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</si>
  <si>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</si>
  <si>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</si>
  <si>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ИТОГО по Кыштовский муниципальный район: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</si>
  <si>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</si>
  <si>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</si>
  <si>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ИТОГО по Маслянинский муниципальный район: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</si>
  <si>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</si>
  <si>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</si>
  <si>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ИТОГО по Ордынский муниципальный район: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</si>
  <si>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</si>
  <si>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</si>
  <si>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ИТОГО по Сузунский муниципальный район: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</si>
  <si>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</si>
  <si>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</si>
  <si>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ИТОГО по Татарский муниципальный район: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</si>
  <si>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</si>
  <si>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</si>
  <si>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ИТОГО по Тогучинский муниципальный район:</t>
  </si>
  <si>
    <t>Тогучинский муниципальный район</t>
  </si>
  <si>
    <t>Строительство станции химической очистки и станций водоочистки в городе Тогучине Тогучинского района Новосибирской области</t>
  </si>
  <si>
    <t>ИТОГО по Усть-Таркский муниципальный район: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</si>
  <si>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</si>
  <si>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</si>
  <si>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ИТОГО по Черепановский муниципальный район:</t>
  </si>
  <si>
    <t>Черепановский муниципальный район</t>
  </si>
  <si>
    <t>Применяемые сокращения:</t>
  </si>
  <si>
    <t>БС – бюджет субъекта Российской Федерации;</t>
  </si>
  <si>
    <t>ВБ – внебюджетные источники;</t>
  </si>
  <si>
    <t>ВС – водопроводная станция;</t>
  </si>
  <si>
    <t>Д – диаметр;</t>
  </si>
  <si>
    <t>МБ – бюджет муниципального образования;</t>
  </si>
  <si>
    <t>НФС – насосно-фильтровальная станция;</t>
  </si>
  <si>
    <t>СМР – строительно-монтажные работы;</t>
  </si>
  <si>
    <t>ул. – улица;</t>
  </si>
  <si>
    <t>г. – город;</t>
  </si>
  <si>
    <t>р.п. – рабочий поселок;</t>
  </si>
  <si>
    <t>ФБ – федеральный бюджет.».</t>
  </si>
  <si>
    <t>ПРИЛОЖЕНИЕ № 2 
к постановлению Правительства Новосибирской области  от_______№______</t>
  </si>
  <si>
    <t>«ПРИЛОЖЕНИЕ № 2 
к Региональной программе по повышению качества водоснабжения на территории Новосибирской области 
на период с 2019 по 2024 год</t>
  </si>
  <si>
    <t>Финансовое обеспечение реализации Региональной программы по повышению качества водоснабжения</t>
  </si>
  <si>
    <t>на территории Новосибирской области на период с 2019 по 2024 год</t>
  </si>
  <si>
    <t>ПД – проектная документация;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</si>
  <si>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</si>
  <si>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Водозаборная скважина с модульной установкой водоподготовки по ул. Партизанская, 39г. Барабинск, Новосибирской области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</si>
  <si>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</si>
  <si>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Строительство водовода Д 600 мм протяженностью 3,81 км вдоль Северного объезда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</si>
</sst>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0" fillId="2" borderId="2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top"/>
    </xf>
    <xf numFmtId="4" fontId="0" fillId="2" borderId="0" xfId="0" applyNumberFormat="1" applyFill="1"/>
    <xf numFmtId="0" fontId="6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textRotation="90" wrapText="1"/>
    </xf>
    <xf numFmtId="0" fontId="6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4"/>
  <sheetViews>
    <sheetView tabSelected="1" topLeftCell="A85" zoomScale="90" zoomScaleNormal="90" workbookViewId="0">
      <selection activeCell="K108" sqref="K108"/>
    </sheetView>
  </sheetViews>
  <sheetFormatPr defaultColWidth="0" defaultRowHeight="15" x14ac:dyDescent="0.25"/>
  <cols>
    <col min="1" max="1" width="5.7109375" style="1" customWidth="1"/>
    <col min="2" max="2" width="15.7109375" style="1" customWidth="1"/>
    <col min="3" max="3" width="35.42578125" style="1" customWidth="1"/>
    <col min="4" max="15" width="12.7109375" style="1" customWidth="1"/>
    <col min="16" max="19" width="13.7109375" style="1" customWidth="1"/>
    <col min="20" max="1024" width="8.5703125" style="1" hidden="1" customWidth="1"/>
    <col min="1025" max="1025" width="9.140625" hidden="1" customWidth="1"/>
    <col min="1026" max="1026" width="9.140625" hidden="1"/>
    <col min="16384" max="16384" width="13.42578125" customWidth="1"/>
  </cols>
  <sheetData>
    <row r="1" spans="1:1025 16384:16384" s="1" customFormat="1" ht="95.25" customHeight="1" x14ac:dyDescent="0.3">
      <c r="P1" s="15" t="s">
        <v>117</v>
      </c>
      <c r="Q1" s="16"/>
      <c r="R1" s="16"/>
      <c r="S1" s="16"/>
    </row>
    <row r="2" spans="1:1025 16384:16384" ht="144.75" customHeight="1" x14ac:dyDescent="0.3">
      <c r="A2" s="2"/>
      <c r="B2" s="2"/>
      <c r="C2" s="2"/>
      <c r="D2" s="3"/>
      <c r="E2" s="3"/>
      <c r="F2" s="3"/>
      <c r="G2" s="3"/>
      <c r="H2" s="3"/>
      <c r="I2" s="3"/>
      <c r="J2"/>
      <c r="K2"/>
      <c r="L2"/>
      <c r="M2"/>
      <c r="N2" s="4"/>
      <c r="O2"/>
      <c r="P2" s="15" t="s">
        <v>118</v>
      </c>
      <c r="Q2" s="16"/>
      <c r="R2" s="16"/>
      <c r="S2" s="1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 16384:16384" ht="18" customHeight="1" x14ac:dyDescent="0.25">
      <c r="A3" s="2"/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  <c r="N3" s="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 16384:16384" ht="24.2" customHeight="1" x14ac:dyDescent="0.25">
      <c r="A4" s="20" t="s">
        <v>119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 16384:16384" s="1" customFormat="1" ht="24.2" customHeight="1" x14ac:dyDescent="0.25">
      <c r="A5" s="18" t="s">
        <v>120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025 16384:16384" ht="24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  <c r="N6" s="4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 16384:16384" ht="18" customHeight="1" x14ac:dyDescent="0.25">
      <c r="A7" s="21" t="s">
        <v>0</v>
      </c>
      <c r="B7" s="21" t="s">
        <v>1</v>
      </c>
      <c r="C7" s="21" t="s">
        <v>2</v>
      </c>
      <c r="D7" s="21" t="s">
        <v>3</v>
      </c>
      <c r="E7" s="21"/>
      <c r="F7" s="21" t="s">
        <v>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5 16384:16384" ht="18" customHeight="1" x14ac:dyDescent="0.25">
      <c r="A8" s="21"/>
      <c r="B8" s="21"/>
      <c r="C8" s="21"/>
      <c r="D8" s="21"/>
      <c r="E8" s="21"/>
      <c r="F8" s="21" t="s">
        <v>5</v>
      </c>
      <c r="G8" s="21"/>
      <c r="H8" s="21" t="s">
        <v>6</v>
      </c>
      <c r="I8" s="21"/>
      <c r="J8" s="21" t="s">
        <v>7</v>
      </c>
      <c r="K8" s="21"/>
      <c r="L8" s="21" t="s">
        <v>8</v>
      </c>
      <c r="M8" s="21"/>
      <c r="N8" s="21" t="s">
        <v>9</v>
      </c>
      <c r="O8" s="21"/>
      <c r="P8" s="21" t="s">
        <v>10</v>
      </c>
      <c r="Q8" s="21"/>
      <c r="R8" s="21" t="s">
        <v>11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5 16384:16384" ht="18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5 16384:16384" ht="18" customHeight="1" x14ac:dyDescent="0.25">
      <c r="A10" s="21"/>
      <c r="B10" s="21"/>
      <c r="C10" s="21"/>
      <c r="D10" s="21"/>
      <c r="E10" s="21"/>
      <c r="F10" s="8" t="s">
        <v>12</v>
      </c>
      <c r="G10" s="9" t="s">
        <v>13</v>
      </c>
      <c r="H10" s="8" t="s">
        <v>12</v>
      </c>
      <c r="I10" s="9" t="s">
        <v>13</v>
      </c>
      <c r="J10" s="8" t="s">
        <v>12</v>
      </c>
      <c r="K10" s="9" t="s">
        <v>13</v>
      </c>
      <c r="L10" s="8" t="s">
        <v>12</v>
      </c>
      <c r="M10" s="9" t="s">
        <v>13</v>
      </c>
      <c r="N10" s="8" t="s">
        <v>12</v>
      </c>
      <c r="O10" s="9" t="s">
        <v>13</v>
      </c>
      <c r="P10" s="8" t="s">
        <v>12</v>
      </c>
      <c r="Q10" s="9" t="s">
        <v>13</v>
      </c>
      <c r="R10" s="8" t="s">
        <v>12</v>
      </c>
      <c r="S10" s="9" t="s">
        <v>13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5 16384:16384" ht="18" customHeight="1" x14ac:dyDescent="0.25">
      <c r="A11" s="21"/>
      <c r="B11" s="21"/>
      <c r="C11" s="21"/>
      <c r="D11" s="21"/>
      <c r="E11" s="21"/>
      <c r="F11" s="9" t="s">
        <v>14</v>
      </c>
      <c r="G11" s="9" t="s">
        <v>14</v>
      </c>
      <c r="H11" s="9" t="s">
        <v>14</v>
      </c>
      <c r="I11" s="9" t="s">
        <v>14</v>
      </c>
      <c r="J11" s="9" t="s">
        <v>14</v>
      </c>
      <c r="K11" s="9" t="s">
        <v>14</v>
      </c>
      <c r="L11" s="9" t="s">
        <v>14</v>
      </c>
      <c r="M11" s="9" t="s">
        <v>14</v>
      </c>
      <c r="N11" s="9" t="s">
        <v>14</v>
      </c>
      <c r="O11" s="9" t="s">
        <v>14</v>
      </c>
      <c r="P11" s="9" t="s">
        <v>14</v>
      </c>
      <c r="Q11" s="9" t="s">
        <v>14</v>
      </c>
      <c r="R11" s="9" t="s">
        <v>14</v>
      </c>
      <c r="S11" s="9" t="s">
        <v>14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5 16384:16384" ht="18" customHeight="1" x14ac:dyDescent="0.25">
      <c r="A12" s="10">
        <v>1</v>
      </c>
      <c r="B12" s="10">
        <v>2</v>
      </c>
      <c r="C12" s="10">
        <v>3</v>
      </c>
      <c r="D12" s="19">
        <v>4</v>
      </c>
      <c r="E12" s="19"/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5 16384:16384" ht="18" customHeight="1" x14ac:dyDescent="0.25">
      <c r="A13" s="25" t="s">
        <v>15</v>
      </c>
      <c r="B13" s="25"/>
      <c r="C13" s="25"/>
      <c r="D13" s="22" t="s">
        <v>16</v>
      </c>
      <c r="E13" s="22"/>
      <c r="F13" s="11">
        <f>SUM(F14:F17)</f>
        <v>249389.50011999998</v>
      </c>
      <c r="G13" s="11">
        <f>SUM(G14:G17)</f>
        <v>6348925.3386499994</v>
      </c>
      <c r="H13" s="11">
        <f t="shared" ref="H13:S17" si="0">SUM(H18,H33,H43,H193,H203,H213,H228,H238,H248,H258,H268,H278,H288,H298,H308,H318,H328,H338,H348)</f>
        <v>65448.690119999999</v>
      </c>
      <c r="I13" s="11">
        <f t="shared" si="0"/>
        <v>804743.03865000024</v>
      </c>
      <c r="J13" s="11">
        <f t="shared" si="0"/>
        <v>77272.009999999995</v>
      </c>
      <c r="K13" s="11">
        <f t="shared" si="0"/>
        <v>878931.79999999993</v>
      </c>
      <c r="L13" s="11">
        <f t="shared" si="0"/>
        <v>16916.599999999999</v>
      </c>
      <c r="M13" s="11">
        <f t="shared" si="0"/>
        <v>1086023.8999999999</v>
      </c>
      <c r="N13" s="11">
        <f t="shared" si="0"/>
        <v>54916.6</v>
      </c>
      <c r="O13" s="11">
        <f t="shared" si="0"/>
        <v>1238261.8</v>
      </c>
      <c r="P13" s="11">
        <f t="shared" si="0"/>
        <v>26917.8</v>
      </c>
      <c r="Q13" s="11">
        <f t="shared" si="0"/>
        <v>1333291.8999999999</v>
      </c>
      <c r="R13" s="11">
        <f t="shared" si="0"/>
        <v>7917.7999999999993</v>
      </c>
      <c r="S13" s="11">
        <f t="shared" si="0"/>
        <v>1007672.9000000001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XFD13" s="12"/>
    </row>
    <row r="14" spans="1:1025 16384:16384" ht="18" customHeight="1" x14ac:dyDescent="0.25">
      <c r="A14" s="25"/>
      <c r="B14" s="25"/>
      <c r="C14" s="25"/>
      <c r="D14" s="24" t="s">
        <v>17</v>
      </c>
      <c r="E14" s="13" t="s">
        <v>18</v>
      </c>
      <c r="F14" s="11">
        <f t="shared" ref="F14:G17" si="1">H14+J14+L14+N14+P14+R14</f>
        <v>0</v>
      </c>
      <c r="G14" s="11">
        <f t="shared" si="1"/>
        <v>3006504.3</v>
      </c>
      <c r="H14" s="11">
        <f t="shared" si="0"/>
        <v>0</v>
      </c>
      <c r="I14" s="11">
        <f t="shared" si="0"/>
        <v>99461.1</v>
      </c>
      <c r="J14" s="11">
        <f t="shared" si="0"/>
        <v>0</v>
      </c>
      <c r="K14" s="11">
        <f t="shared" si="0"/>
        <v>232793.4</v>
      </c>
      <c r="L14" s="11">
        <f t="shared" si="0"/>
        <v>0</v>
      </c>
      <c r="M14" s="11">
        <f t="shared" si="0"/>
        <v>494259.80000000005</v>
      </c>
      <c r="N14" s="11">
        <f t="shared" si="0"/>
        <v>0</v>
      </c>
      <c r="O14" s="11">
        <f t="shared" si="0"/>
        <v>748830</v>
      </c>
      <c r="P14" s="11">
        <f t="shared" si="0"/>
        <v>0</v>
      </c>
      <c r="Q14" s="11">
        <f t="shared" si="0"/>
        <v>871250</v>
      </c>
      <c r="R14" s="11">
        <f t="shared" si="0"/>
        <v>0</v>
      </c>
      <c r="S14" s="11">
        <f t="shared" si="0"/>
        <v>559910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XFD14" s="12"/>
    </row>
    <row r="15" spans="1:1025 16384:16384" ht="18" customHeight="1" x14ac:dyDescent="0.25">
      <c r="A15" s="25"/>
      <c r="B15" s="25"/>
      <c r="C15" s="25"/>
      <c r="D15" s="24"/>
      <c r="E15" s="13" t="s">
        <v>19</v>
      </c>
      <c r="F15" s="11">
        <f t="shared" si="1"/>
        <v>0</v>
      </c>
      <c r="G15" s="11">
        <f t="shared" si="1"/>
        <v>146420.1</v>
      </c>
      <c r="H15" s="11">
        <f t="shared" si="0"/>
        <v>0</v>
      </c>
      <c r="I15" s="11">
        <f t="shared" si="0"/>
        <v>25293.3</v>
      </c>
      <c r="J15" s="11">
        <f t="shared" si="0"/>
        <v>0</v>
      </c>
      <c r="K15" s="11">
        <f t="shared" si="0"/>
        <v>9699.7000000000007</v>
      </c>
      <c r="L15" s="11">
        <f t="shared" si="0"/>
        <v>0</v>
      </c>
      <c r="M15" s="11">
        <f t="shared" si="0"/>
        <v>20594.2</v>
      </c>
      <c r="N15" s="11">
        <f t="shared" si="0"/>
        <v>0</v>
      </c>
      <c r="O15" s="11">
        <f t="shared" si="0"/>
        <v>31201.200000000001</v>
      </c>
      <c r="P15" s="11">
        <f t="shared" si="0"/>
        <v>0</v>
      </c>
      <c r="Q15" s="11">
        <f t="shared" si="0"/>
        <v>36302.1</v>
      </c>
      <c r="R15" s="11">
        <f t="shared" si="0"/>
        <v>0</v>
      </c>
      <c r="S15" s="11">
        <f t="shared" si="0"/>
        <v>23329.599999999999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XFD15" s="12"/>
    </row>
    <row r="16" spans="1:1025 16384:16384" ht="18" customHeight="1" x14ac:dyDescent="0.25">
      <c r="A16" s="25"/>
      <c r="B16" s="25"/>
      <c r="C16" s="25"/>
      <c r="D16" s="24"/>
      <c r="E16" s="13" t="s">
        <v>20</v>
      </c>
      <c r="F16" s="11">
        <f t="shared" si="1"/>
        <v>94209.500120000012</v>
      </c>
      <c r="G16" s="11">
        <f t="shared" si="1"/>
        <v>52574.938649999989</v>
      </c>
      <c r="H16" s="11">
        <f t="shared" si="0"/>
        <v>29043.090120000001</v>
      </c>
      <c r="I16" s="11">
        <f t="shared" si="0"/>
        <v>40469.138649999994</v>
      </c>
      <c r="J16" s="11">
        <f t="shared" si="0"/>
        <v>43166.41</v>
      </c>
      <c r="K16" s="11">
        <f t="shared" si="0"/>
        <v>972.2</v>
      </c>
      <c r="L16" s="11">
        <f t="shared" si="0"/>
        <v>0</v>
      </c>
      <c r="M16" s="11">
        <f t="shared" si="0"/>
        <v>2059.4</v>
      </c>
      <c r="N16" s="11">
        <f t="shared" si="0"/>
        <v>22000</v>
      </c>
      <c r="O16" s="11">
        <f t="shared" si="0"/>
        <v>3120.1</v>
      </c>
      <c r="P16" s="11">
        <f t="shared" si="0"/>
        <v>0</v>
      </c>
      <c r="Q16" s="11">
        <f t="shared" si="0"/>
        <v>3630.2</v>
      </c>
      <c r="R16" s="11">
        <f t="shared" si="0"/>
        <v>0</v>
      </c>
      <c r="S16" s="11">
        <f t="shared" si="0"/>
        <v>2323.8999999999996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XFD16" s="12"/>
    </row>
    <row r="17" spans="1:1024 16384:16384" ht="18" customHeight="1" x14ac:dyDescent="0.25">
      <c r="A17" s="25"/>
      <c r="B17" s="25"/>
      <c r="C17" s="25"/>
      <c r="D17" s="24"/>
      <c r="E17" s="13" t="s">
        <v>21</v>
      </c>
      <c r="F17" s="11">
        <f t="shared" si="1"/>
        <v>155179.99999999997</v>
      </c>
      <c r="G17" s="11">
        <f t="shared" si="1"/>
        <v>3143426</v>
      </c>
      <c r="H17" s="11">
        <f t="shared" si="0"/>
        <v>36405.599999999999</v>
      </c>
      <c r="I17" s="11">
        <f t="shared" si="0"/>
        <v>639519.5</v>
      </c>
      <c r="J17" s="11">
        <f t="shared" si="0"/>
        <v>34105.599999999999</v>
      </c>
      <c r="K17" s="11">
        <f t="shared" si="0"/>
        <v>635466.5</v>
      </c>
      <c r="L17" s="11">
        <f t="shared" si="0"/>
        <v>16916.599999999999</v>
      </c>
      <c r="M17" s="11">
        <f t="shared" si="0"/>
        <v>569110.5</v>
      </c>
      <c r="N17" s="11">
        <f t="shared" si="0"/>
        <v>32916.6</v>
      </c>
      <c r="O17" s="11">
        <f t="shared" si="0"/>
        <v>455110.5</v>
      </c>
      <c r="P17" s="11">
        <f t="shared" si="0"/>
        <v>26917.8</v>
      </c>
      <c r="Q17" s="11">
        <f t="shared" si="0"/>
        <v>422109.6</v>
      </c>
      <c r="R17" s="11">
        <f t="shared" si="0"/>
        <v>7917.7999999999993</v>
      </c>
      <c r="S17" s="11">
        <f t="shared" si="0"/>
        <v>422109.4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XFD17" s="12"/>
    </row>
    <row r="18" spans="1:1024 16384:16384" ht="18" customHeight="1" x14ac:dyDescent="0.25">
      <c r="A18" s="25" t="s">
        <v>22</v>
      </c>
      <c r="B18" s="25"/>
      <c r="C18" s="25"/>
      <c r="D18" s="22" t="s">
        <v>16</v>
      </c>
      <c r="E18" s="22"/>
      <c r="F18" s="11">
        <f>SUM(F19:F22)</f>
        <v>11000</v>
      </c>
      <c r="G18" s="11">
        <f>SUM(G19:G22)</f>
        <v>303379.50516</v>
      </c>
      <c r="H18" s="11">
        <f t="shared" ref="H18:S22" si="2">SUM(H23,H28)</f>
        <v>0</v>
      </c>
      <c r="I18" s="11">
        <f t="shared" si="2"/>
        <v>22262.225159999998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11000</v>
      </c>
      <c r="O18" s="11">
        <f t="shared" si="2"/>
        <v>0</v>
      </c>
      <c r="P18" s="11">
        <f t="shared" si="2"/>
        <v>0</v>
      </c>
      <c r="Q18" s="11">
        <f t="shared" si="2"/>
        <v>106005.6</v>
      </c>
      <c r="R18" s="11">
        <f t="shared" si="2"/>
        <v>0</v>
      </c>
      <c r="S18" s="11">
        <f t="shared" si="2"/>
        <v>175111.68000000002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 16384:16384" ht="18" customHeight="1" x14ac:dyDescent="0.25">
      <c r="A19" s="25"/>
      <c r="B19" s="25"/>
      <c r="C19" s="25"/>
      <c r="D19" s="24" t="s">
        <v>17</v>
      </c>
      <c r="E19" s="13" t="s">
        <v>18</v>
      </c>
      <c r="F19" s="11">
        <f t="shared" ref="F19:G22" si="3">H19+J19+L19+N19+P19+R19</f>
        <v>0</v>
      </c>
      <c r="G19" s="11">
        <f t="shared" si="3"/>
        <v>268800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  <c r="L19" s="11">
        <f t="shared" si="2"/>
        <v>0</v>
      </c>
      <c r="M19" s="11">
        <f t="shared" si="2"/>
        <v>0</v>
      </c>
      <c r="N19" s="11">
        <f t="shared" si="2"/>
        <v>0</v>
      </c>
      <c r="O19" s="11">
        <f t="shared" si="2"/>
        <v>0</v>
      </c>
      <c r="P19" s="11">
        <f t="shared" si="2"/>
        <v>0</v>
      </c>
      <c r="Q19" s="11">
        <f t="shared" si="2"/>
        <v>101360</v>
      </c>
      <c r="R19" s="11">
        <f t="shared" si="2"/>
        <v>0</v>
      </c>
      <c r="S19" s="11">
        <f t="shared" si="2"/>
        <v>167440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XFD19" s="12"/>
    </row>
    <row r="20" spans="1:1024 16384:16384" ht="18" customHeight="1" x14ac:dyDescent="0.25">
      <c r="A20" s="25"/>
      <c r="B20" s="25"/>
      <c r="C20" s="25"/>
      <c r="D20" s="24"/>
      <c r="E20" s="13" t="s">
        <v>19</v>
      </c>
      <c r="F20" s="11">
        <f t="shared" si="3"/>
        <v>0</v>
      </c>
      <c r="G20" s="11">
        <f t="shared" si="3"/>
        <v>32349.1</v>
      </c>
      <c r="H20" s="11">
        <f t="shared" si="2"/>
        <v>0</v>
      </c>
      <c r="I20" s="11">
        <f t="shared" si="2"/>
        <v>21149.1</v>
      </c>
      <c r="J20" s="11">
        <f t="shared" si="2"/>
        <v>0</v>
      </c>
      <c r="K20" s="11">
        <f t="shared" si="2"/>
        <v>0</v>
      </c>
      <c r="L20" s="11">
        <f t="shared" si="2"/>
        <v>0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11">
        <f t="shared" si="2"/>
        <v>0</v>
      </c>
      <c r="Q20" s="11">
        <f t="shared" si="2"/>
        <v>4223.3</v>
      </c>
      <c r="R20" s="11">
        <f t="shared" si="2"/>
        <v>0</v>
      </c>
      <c r="S20" s="11">
        <f t="shared" si="2"/>
        <v>6976.7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XFD20" s="12"/>
    </row>
    <row r="21" spans="1:1024 16384:16384" ht="18" customHeight="1" x14ac:dyDescent="0.25">
      <c r="A21" s="25"/>
      <c r="B21" s="25"/>
      <c r="C21" s="25"/>
      <c r="D21" s="24"/>
      <c r="E21" s="13" t="s">
        <v>20</v>
      </c>
      <c r="F21" s="11">
        <f t="shared" si="3"/>
        <v>11000</v>
      </c>
      <c r="G21" s="11">
        <f t="shared" si="3"/>
        <v>2230.4051600000003</v>
      </c>
      <c r="H21" s="11">
        <f t="shared" si="2"/>
        <v>0</v>
      </c>
      <c r="I21" s="11">
        <f t="shared" si="2"/>
        <v>1113.1251600000001</v>
      </c>
      <c r="J21" s="11">
        <f t="shared" si="2"/>
        <v>0</v>
      </c>
      <c r="K21" s="11">
        <f t="shared" si="2"/>
        <v>0</v>
      </c>
      <c r="L21" s="11">
        <f t="shared" si="2"/>
        <v>0</v>
      </c>
      <c r="M21" s="11">
        <f t="shared" si="2"/>
        <v>0</v>
      </c>
      <c r="N21" s="11">
        <f t="shared" si="2"/>
        <v>11000</v>
      </c>
      <c r="O21" s="11">
        <f t="shared" si="2"/>
        <v>0</v>
      </c>
      <c r="P21" s="11">
        <f t="shared" si="2"/>
        <v>0</v>
      </c>
      <c r="Q21" s="11">
        <f t="shared" si="2"/>
        <v>422.3</v>
      </c>
      <c r="R21" s="11">
        <f t="shared" si="2"/>
        <v>0</v>
      </c>
      <c r="S21" s="11">
        <f t="shared" si="2"/>
        <v>694.98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XFD21" s="12"/>
    </row>
    <row r="22" spans="1:1024 16384:16384" ht="18" customHeight="1" x14ac:dyDescent="0.25">
      <c r="A22" s="25"/>
      <c r="B22" s="25"/>
      <c r="C22" s="25"/>
      <c r="D22" s="24"/>
      <c r="E22" s="13" t="s">
        <v>21</v>
      </c>
      <c r="F22" s="11">
        <f t="shared" si="3"/>
        <v>0</v>
      </c>
      <c r="G22" s="11">
        <f t="shared" si="3"/>
        <v>0</v>
      </c>
      <c r="H22" s="11">
        <f t="shared" si="2"/>
        <v>0</v>
      </c>
      <c r="I22" s="11">
        <f t="shared" si="2"/>
        <v>0</v>
      </c>
      <c r="J22" s="11">
        <f t="shared" si="2"/>
        <v>0</v>
      </c>
      <c r="K22" s="11">
        <f t="shared" si="2"/>
        <v>0</v>
      </c>
      <c r="L22" s="11">
        <f t="shared" si="2"/>
        <v>0</v>
      </c>
      <c r="M22" s="11">
        <f t="shared" si="2"/>
        <v>0</v>
      </c>
      <c r="N22" s="11">
        <f t="shared" si="2"/>
        <v>0</v>
      </c>
      <c r="O22" s="11">
        <f t="shared" si="2"/>
        <v>0</v>
      </c>
      <c r="P22" s="11">
        <f t="shared" si="2"/>
        <v>0</v>
      </c>
      <c r="Q22" s="11">
        <f t="shared" si="2"/>
        <v>0</v>
      </c>
      <c r="R22" s="11">
        <f t="shared" si="2"/>
        <v>0</v>
      </c>
      <c r="S22" s="11">
        <f t="shared" si="2"/>
        <v>0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XFD22" s="12"/>
    </row>
    <row r="23" spans="1:1024 16384:16384" ht="18" customHeight="1" x14ac:dyDescent="0.25">
      <c r="A23" s="22">
        <v>1</v>
      </c>
      <c r="B23" s="23" t="s">
        <v>23</v>
      </c>
      <c r="C23" s="23" t="s">
        <v>123</v>
      </c>
      <c r="D23" s="22" t="s">
        <v>16</v>
      </c>
      <c r="E23" s="22"/>
      <c r="F23" s="11">
        <f t="shared" ref="F23:S23" si="4">SUM(F24:F27)</f>
        <v>0</v>
      </c>
      <c r="G23" s="11">
        <f t="shared" si="4"/>
        <v>22262.225159999998</v>
      </c>
      <c r="H23" s="11">
        <f t="shared" si="4"/>
        <v>0</v>
      </c>
      <c r="I23" s="11">
        <f t="shared" si="4"/>
        <v>22262.225159999998</v>
      </c>
      <c r="J23" s="11">
        <f t="shared" si="4"/>
        <v>0</v>
      </c>
      <c r="K23" s="11">
        <f t="shared" si="4"/>
        <v>0</v>
      </c>
      <c r="L23" s="11">
        <f t="shared" si="4"/>
        <v>0</v>
      </c>
      <c r="M23" s="11">
        <f t="shared" si="4"/>
        <v>0</v>
      </c>
      <c r="N23" s="11">
        <f t="shared" si="4"/>
        <v>0</v>
      </c>
      <c r="O23" s="11">
        <f t="shared" si="4"/>
        <v>0</v>
      </c>
      <c r="P23" s="11">
        <f t="shared" si="4"/>
        <v>0</v>
      </c>
      <c r="Q23" s="11">
        <f t="shared" si="4"/>
        <v>0</v>
      </c>
      <c r="R23" s="11">
        <f t="shared" si="4"/>
        <v>0</v>
      </c>
      <c r="S23" s="11">
        <f t="shared" si="4"/>
        <v>0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XFD23" s="12"/>
    </row>
    <row r="24" spans="1:1024 16384:16384" ht="18" customHeight="1" x14ac:dyDescent="0.25">
      <c r="A24" s="22"/>
      <c r="B24" s="23"/>
      <c r="C24" s="23"/>
      <c r="D24" s="24" t="s">
        <v>17</v>
      </c>
      <c r="E24" s="13" t="s">
        <v>18</v>
      </c>
      <c r="F24" s="11">
        <f t="shared" ref="F24:G27" si="5">H24+J24+L24+N24+P24+R24</f>
        <v>0</v>
      </c>
      <c r="G24" s="11">
        <f t="shared" si="5"/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 16384:16384" ht="18" customHeight="1" x14ac:dyDescent="0.25">
      <c r="A25" s="22"/>
      <c r="B25" s="23"/>
      <c r="C25" s="23"/>
      <c r="D25" s="24"/>
      <c r="E25" s="13" t="s">
        <v>19</v>
      </c>
      <c r="F25" s="11">
        <f t="shared" si="5"/>
        <v>0</v>
      </c>
      <c r="G25" s="11">
        <f t="shared" si="5"/>
        <v>21149.1</v>
      </c>
      <c r="H25" s="11">
        <v>0</v>
      </c>
      <c r="I25" s="11">
        <v>21149.1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 16384:16384" ht="18" customHeight="1" x14ac:dyDescent="0.25">
      <c r="A26" s="22"/>
      <c r="B26" s="23"/>
      <c r="C26" s="23"/>
      <c r="D26" s="24"/>
      <c r="E26" s="13" t="s">
        <v>20</v>
      </c>
      <c r="F26" s="11">
        <f t="shared" si="5"/>
        <v>0</v>
      </c>
      <c r="G26" s="11">
        <f t="shared" si="5"/>
        <v>1113.1251600000001</v>
      </c>
      <c r="H26" s="11">
        <v>0</v>
      </c>
      <c r="I26" s="11">
        <v>1113.1251600000001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 16384:16384" ht="18" customHeight="1" x14ac:dyDescent="0.25">
      <c r="A27" s="22"/>
      <c r="B27" s="23"/>
      <c r="C27" s="23"/>
      <c r="D27" s="24"/>
      <c r="E27" s="13" t="s">
        <v>21</v>
      </c>
      <c r="F27" s="11">
        <f t="shared" si="5"/>
        <v>0</v>
      </c>
      <c r="G27" s="11">
        <f t="shared" si="5"/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 16384:16384" ht="18" customHeight="1" x14ac:dyDescent="0.25">
      <c r="A28" s="22">
        <v>2</v>
      </c>
      <c r="B28" s="23" t="s">
        <v>23</v>
      </c>
      <c r="C28" s="23" t="s">
        <v>122</v>
      </c>
      <c r="D28" s="22" t="s">
        <v>16</v>
      </c>
      <c r="E28" s="22"/>
      <c r="F28" s="11">
        <f t="shared" ref="F28:S28" si="6">SUM(F29:F32)</f>
        <v>11000</v>
      </c>
      <c r="G28" s="11">
        <f t="shared" si="6"/>
        <v>281117.28000000003</v>
      </c>
      <c r="H28" s="11">
        <f t="shared" si="6"/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11">
        <f t="shared" si="6"/>
        <v>0</v>
      </c>
      <c r="N28" s="11">
        <f t="shared" si="6"/>
        <v>11000</v>
      </c>
      <c r="O28" s="11">
        <f t="shared" si="6"/>
        <v>0</v>
      </c>
      <c r="P28" s="11">
        <f t="shared" si="6"/>
        <v>0</v>
      </c>
      <c r="Q28" s="11">
        <f t="shared" si="6"/>
        <v>106005.6</v>
      </c>
      <c r="R28" s="11">
        <f t="shared" si="6"/>
        <v>0</v>
      </c>
      <c r="S28" s="11">
        <f t="shared" si="6"/>
        <v>175111.68000000002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 16384:16384" ht="18" customHeight="1" x14ac:dyDescent="0.25">
      <c r="A29" s="22"/>
      <c r="B29" s="23"/>
      <c r="C29" s="23"/>
      <c r="D29" s="24" t="s">
        <v>17</v>
      </c>
      <c r="E29" s="13" t="s">
        <v>18</v>
      </c>
      <c r="F29" s="11">
        <f t="shared" ref="F29:G32" si="7">H29+J29+L29+N29+P29+R29</f>
        <v>0</v>
      </c>
      <c r="G29" s="11">
        <f t="shared" si="7"/>
        <v>268800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101360</v>
      </c>
      <c r="R29" s="11">
        <v>0</v>
      </c>
      <c r="S29" s="11">
        <v>167440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 16384:16384" ht="18" customHeight="1" x14ac:dyDescent="0.25">
      <c r="A30" s="22"/>
      <c r="B30" s="23"/>
      <c r="C30" s="23"/>
      <c r="D30" s="24"/>
      <c r="E30" s="13" t="s">
        <v>19</v>
      </c>
      <c r="F30" s="11">
        <f t="shared" si="7"/>
        <v>0</v>
      </c>
      <c r="G30" s="11">
        <f t="shared" si="7"/>
        <v>11200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4223.3</v>
      </c>
      <c r="R30" s="11">
        <v>0</v>
      </c>
      <c r="S30" s="11">
        <v>6976.7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 16384:16384" ht="18" customHeight="1" x14ac:dyDescent="0.25">
      <c r="A31" s="22"/>
      <c r="B31" s="23"/>
      <c r="C31" s="23"/>
      <c r="D31" s="24"/>
      <c r="E31" s="13" t="s">
        <v>20</v>
      </c>
      <c r="F31" s="11">
        <f t="shared" si="7"/>
        <v>11000</v>
      </c>
      <c r="G31" s="11">
        <f t="shared" si="7"/>
        <v>1117.28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11000</v>
      </c>
      <c r="O31" s="11">
        <v>0</v>
      </c>
      <c r="P31" s="11">
        <v>0</v>
      </c>
      <c r="Q31" s="11">
        <v>422.3</v>
      </c>
      <c r="R31" s="11">
        <v>0</v>
      </c>
      <c r="S31" s="11">
        <v>694.98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 16384:16384" ht="18" customHeight="1" x14ac:dyDescent="0.25">
      <c r="A32" s="22"/>
      <c r="B32" s="23"/>
      <c r="C32" s="23"/>
      <c r="D32" s="24"/>
      <c r="E32" s="13" t="s">
        <v>21</v>
      </c>
      <c r="F32" s="11">
        <f t="shared" si="7"/>
        <v>0</v>
      </c>
      <c r="G32" s="11">
        <f t="shared" si="7"/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8" customHeight="1" x14ac:dyDescent="0.25">
      <c r="A33" s="25" t="s">
        <v>24</v>
      </c>
      <c r="B33" s="25"/>
      <c r="C33" s="25"/>
      <c r="D33" s="22" t="s">
        <v>16</v>
      </c>
      <c r="E33" s="22"/>
      <c r="F33" s="11">
        <f>SUM(F34:F37)</f>
        <v>8512.7800000000007</v>
      </c>
      <c r="G33" s="11">
        <f>SUM(G34:G37)</f>
        <v>175700</v>
      </c>
      <c r="H33" s="11">
        <f t="shared" ref="H33:S37" si="8">SUM(H38)</f>
        <v>8512.7800000000007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si="8"/>
        <v>0</v>
      </c>
      <c r="N33" s="11">
        <f t="shared" si="8"/>
        <v>0</v>
      </c>
      <c r="O33" s="11">
        <f t="shared" si="8"/>
        <v>175700</v>
      </c>
      <c r="P33" s="11">
        <f t="shared" si="8"/>
        <v>0</v>
      </c>
      <c r="Q33" s="11">
        <f t="shared" si="8"/>
        <v>0</v>
      </c>
      <c r="R33" s="11">
        <f t="shared" si="8"/>
        <v>0</v>
      </c>
      <c r="S33" s="11">
        <f t="shared" si="8"/>
        <v>0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8" customHeight="1" x14ac:dyDescent="0.25">
      <c r="A34" s="25"/>
      <c r="B34" s="25"/>
      <c r="C34" s="25"/>
      <c r="D34" s="24" t="s">
        <v>17</v>
      </c>
      <c r="E34" s="13" t="s">
        <v>18</v>
      </c>
      <c r="F34" s="11">
        <f t="shared" ref="F34:G37" si="9">H34+J34+L34+N34+P34+R34</f>
        <v>0</v>
      </c>
      <c r="G34" s="11">
        <f t="shared" si="9"/>
        <v>168000</v>
      </c>
      <c r="H34" s="11">
        <f t="shared" si="8"/>
        <v>0</v>
      </c>
      <c r="I34" s="11">
        <f t="shared" si="8"/>
        <v>0</v>
      </c>
      <c r="J34" s="11">
        <f t="shared" si="8"/>
        <v>0</v>
      </c>
      <c r="K34" s="11">
        <f t="shared" si="8"/>
        <v>0</v>
      </c>
      <c r="L34" s="11">
        <f t="shared" si="8"/>
        <v>0</v>
      </c>
      <c r="M34" s="11">
        <f t="shared" si="8"/>
        <v>0</v>
      </c>
      <c r="N34" s="11">
        <f t="shared" si="8"/>
        <v>0</v>
      </c>
      <c r="O34" s="11">
        <f t="shared" si="8"/>
        <v>168000</v>
      </c>
      <c r="P34" s="11">
        <f t="shared" si="8"/>
        <v>0</v>
      </c>
      <c r="Q34" s="11">
        <f t="shared" si="8"/>
        <v>0</v>
      </c>
      <c r="R34" s="11">
        <f t="shared" si="8"/>
        <v>0</v>
      </c>
      <c r="S34" s="11">
        <f t="shared" si="8"/>
        <v>0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8" customHeight="1" x14ac:dyDescent="0.25">
      <c r="A35" s="25"/>
      <c r="B35" s="25"/>
      <c r="C35" s="25"/>
      <c r="D35" s="24"/>
      <c r="E35" s="13" t="s">
        <v>19</v>
      </c>
      <c r="F35" s="11">
        <f t="shared" si="9"/>
        <v>0</v>
      </c>
      <c r="G35" s="11">
        <f t="shared" si="9"/>
        <v>7000</v>
      </c>
      <c r="H35" s="11">
        <f t="shared" si="8"/>
        <v>0</v>
      </c>
      <c r="I35" s="11">
        <f t="shared" si="8"/>
        <v>0</v>
      </c>
      <c r="J35" s="11">
        <f t="shared" si="8"/>
        <v>0</v>
      </c>
      <c r="K35" s="11">
        <f t="shared" si="8"/>
        <v>0</v>
      </c>
      <c r="L35" s="11">
        <f t="shared" si="8"/>
        <v>0</v>
      </c>
      <c r="M35" s="11">
        <f t="shared" si="8"/>
        <v>0</v>
      </c>
      <c r="N35" s="11">
        <f t="shared" si="8"/>
        <v>0</v>
      </c>
      <c r="O35" s="11">
        <f t="shared" si="8"/>
        <v>7000</v>
      </c>
      <c r="P35" s="11">
        <f t="shared" si="8"/>
        <v>0</v>
      </c>
      <c r="Q35" s="11">
        <f t="shared" si="8"/>
        <v>0</v>
      </c>
      <c r="R35" s="11">
        <f t="shared" si="8"/>
        <v>0</v>
      </c>
      <c r="S35" s="11">
        <f t="shared" si="8"/>
        <v>0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8" customHeight="1" x14ac:dyDescent="0.25">
      <c r="A36" s="25"/>
      <c r="B36" s="25"/>
      <c r="C36" s="25"/>
      <c r="D36" s="24"/>
      <c r="E36" s="13" t="s">
        <v>20</v>
      </c>
      <c r="F36" s="11">
        <f t="shared" si="9"/>
        <v>8512.7800000000007</v>
      </c>
      <c r="G36" s="11">
        <f t="shared" si="9"/>
        <v>700</v>
      </c>
      <c r="H36" s="11">
        <f t="shared" si="8"/>
        <v>8512.7800000000007</v>
      </c>
      <c r="I36" s="11">
        <f t="shared" si="8"/>
        <v>0</v>
      </c>
      <c r="J36" s="11">
        <f t="shared" si="8"/>
        <v>0</v>
      </c>
      <c r="K36" s="11">
        <f t="shared" si="8"/>
        <v>0</v>
      </c>
      <c r="L36" s="11">
        <f t="shared" si="8"/>
        <v>0</v>
      </c>
      <c r="M36" s="11">
        <f t="shared" si="8"/>
        <v>0</v>
      </c>
      <c r="N36" s="11">
        <f t="shared" si="8"/>
        <v>0</v>
      </c>
      <c r="O36" s="11">
        <f t="shared" si="8"/>
        <v>700</v>
      </c>
      <c r="P36" s="11">
        <f t="shared" si="8"/>
        <v>0</v>
      </c>
      <c r="Q36" s="11">
        <f t="shared" si="8"/>
        <v>0</v>
      </c>
      <c r="R36" s="11">
        <f t="shared" si="8"/>
        <v>0</v>
      </c>
      <c r="S36" s="11">
        <f t="shared" si="8"/>
        <v>0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8" customHeight="1" x14ac:dyDescent="0.25">
      <c r="A37" s="25"/>
      <c r="B37" s="25"/>
      <c r="C37" s="25"/>
      <c r="D37" s="24"/>
      <c r="E37" s="13" t="s">
        <v>21</v>
      </c>
      <c r="F37" s="11">
        <f t="shared" si="9"/>
        <v>0</v>
      </c>
      <c r="G37" s="11">
        <f t="shared" si="9"/>
        <v>0</v>
      </c>
      <c r="H37" s="11">
        <f t="shared" si="8"/>
        <v>0</v>
      </c>
      <c r="I37" s="11">
        <f t="shared" si="8"/>
        <v>0</v>
      </c>
      <c r="J37" s="11">
        <f t="shared" si="8"/>
        <v>0</v>
      </c>
      <c r="K37" s="11">
        <f t="shared" si="8"/>
        <v>0</v>
      </c>
      <c r="L37" s="11">
        <f t="shared" si="8"/>
        <v>0</v>
      </c>
      <c r="M37" s="11">
        <f t="shared" si="8"/>
        <v>0</v>
      </c>
      <c r="N37" s="11">
        <f t="shared" si="8"/>
        <v>0</v>
      </c>
      <c r="O37" s="11">
        <f t="shared" si="8"/>
        <v>0</v>
      </c>
      <c r="P37" s="11">
        <f t="shared" si="8"/>
        <v>0</v>
      </c>
      <c r="Q37" s="11">
        <f t="shared" si="8"/>
        <v>0</v>
      </c>
      <c r="R37" s="11">
        <f t="shared" si="8"/>
        <v>0</v>
      </c>
      <c r="S37" s="11">
        <f t="shared" si="8"/>
        <v>0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8" customHeight="1" x14ac:dyDescent="0.25">
      <c r="A38" s="22">
        <v>1</v>
      </c>
      <c r="B38" s="23" t="s">
        <v>25</v>
      </c>
      <c r="C38" s="23" t="s">
        <v>26</v>
      </c>
      <c r="D38" s="22" t="s">
        <v>16</v>
      </c>
      <c r="E38" s="22"/>
      <c r="F38" s="11">
        <f t="shared" ref="F38:S38" si="10">SUM(F39:F42)</f>
        <v>8512.7800000000007</v>
      </c>
      <c r="G38" s="11">
        <f t="shared" si="10"/>
        <v>175700</v>
      </c>
      <c r="H38" s="11">
        <f t="shared" si="10"/>
        <v>8512.7800000000007</v>
      </c>
      <c r="I38" s="11">
        <f t="shared" si="10"/>
        <v>0</v>
      </c>
      <c r="J38" s="11">
        <f t="shared" si="10"/>
        <v>0</v>
      </c>
      <c r="K38" s="11">
        <f t="shared" si="10"/>
        <v>0</v>
      </c>
      <c r="L38" s="11">
        <f t="shared" si="10"/>
        <v>0</v>
      </c>
      <c r="M38" s="11">
        <f t="shared" si="10"/>
        <v>0</v>
      </c>
      <c r="N38" s="11">
        <f t="shared" si="10"/>
        <v>0</v>
      </c>
      <c r="O38" s="11">
        <f t="shared" si="10"/>
        <v>175700</v>
      </c>
      <c r="P38" s="11">
        <f t="shared" si="10"/>
        <v>0</v>
      </c>
      <c r="Q38" s="11">
        <f t="shared" si="10"/>
        <v>0</v>
      </c>
      <c r="R38" s="11">
        <f t="shared" si="10"/>
        <v>0</v>
      </c>
      <c r="S38" s="11">
        <f t="shared" si="10"/>
        <v>0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8" customHeight="1" x14ac:dyDescent="0.25">
      <c r="A39" s="22"/>
      <c r="B39" s="23"/>
      <c r="C39" s="23"/>
      <c r="D39" s="24" t="s">
        <v>17</v>
      </c>
      <c r="E39" s="13" t="s">
        <v>18</v>
      </c>
      <c r="F39" s="11">
        <f t="shared" ref="F39:G42" si="11">H39+J39+L39+N39+P39+R39</f>
        <v>0</v>
      </c>
      <c r="G39" s="11">
        <f t="shared" si="11"/>
        <v>168000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168000</v>
      </c>
      <c r="P39" s="11">
        <v>0</v>
      </c>
      <c r="Q39" s="11">
        <v>0</v>
      </c>
      <c r="R39" s="11">
        <v>0</v>
      </c>
      <c r="S39" s="11">
        <v>0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8" customHeight="1" x14ac:dyDescent="0.25">
      <c r="A40" s="22"/>
      <c r="B40" s="23"/>
      <c r="C40" s="23"/>
      <c r="D40" s="24"/>
      <c r="E40" s="13" t="s">
        <v>19</v>
      </c>
      <c r="F40" s="11">
        <f t="shared" si="11"/>
        <v>0</v>
      </c>
      <c r="G40" s="11">
        <f t="shared" si="11"/>
        <v>7000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7000</v>
      </c>
      <c r="P40" s="11">
        <v>0</v>
      </c>
      <c r="Q40" s="11">
        <v>0</v>
      </c>
      <c r="R40" s="11">
        <v>0</v>
      </c>
      <c r="S40" s="11">
        <v>0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8" customHeight="1" x14ac:dyDescent="0.25">
      <c r="A41" s="22"/>
      <c r="B41" s="23"/>
      <c r="C41" s="23"/>
      <c r="D41" s="24"/>
      <c r="E41" s="13" t="s">
        <v>20</v>
      </c>
      <c r="F41" s="11">
        <f t="shared" si="11"/>
        <v>8512.7800000000007</v>
      </c>
      <c r="G41" s="11">
        <f t="shared" si="11"/>
        <v>700</v>
      </c>
      <c r="H41" s="11">
        <v>8512.7800000000007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700</v>
      </c>
      <c r="P41" s="11">
        <v>0</v>
      </c>
      <c r="Q41" s="11">
        <v>0</v>
      </c>
      <c r="R41" s="11">
        <v>0</v>
      </c>
      <c r="S41" s="11">
        <v>0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8" customHeight="1" x14ac:dyDescent="0.25">
      <c r="A42" s="22"/>
      <c r="B42" s="23"/>
      <c r="C42" s="23"/>
      <c r="D42" s="24"/>
      <c r="E42" s="13" t="s">
        <v>21</v>
      </c>
      <c r="F42" s="11">
        <f t="shared" si="11"/>
        <v>0</v>
      </c>
      <c r="G42" s="11">
        <f t="shared" si="11"/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8" customHeight="1" x14ac:dyDescent="0.25">
      <c r="A43" s="25" t="s">
        <v>27</v>
      </c>
      <c r="B43" s="25"/>
      <c r="C43" s="25"/>
      <c r="D43" s="22" t="s">
        <v>16</v>
      </c>
      <c r="E43" s="22"/>
      <c r="F43" s="11">
        <f>SUM(F44:F47)</f>
        <v>155179.99999999997</v>
      </c>
      <c r="G43" s="11">
        <f>SUM(G44:G47)</f>
        <v>3143426</v>
      </c>
      <c r="H43" s="11">
        <f t="shared" ref="H43:S47" si="12">SUM(H48,H53,H58,H63,H68,H73,H78,H83,H88,H93,H98,H103,H108,H113,H118,H123,H128,H133,H138,H143,H148,H153,H158,H163,H168,H173,H178,H183,H188)</f>
        <v>36405.599999999999</v>
      </c>
      <c r="I43" s="11">
        <f t="shared" si="12"/>
        <v>639519.5</v>
      </c>
      <c r="J43" s="11">
        <f t="shared" si="12"/>
        <v>34105.599999999999</v>
      </c>
      <c r="K43" s="11">
        <f t="shared" si="12"/>
        <v>635466.5</v>
      </c>
      <c r="L43" s="11">
        <f t="shared" si="12"/>
        <v>16916.599999999999</v>
      </c>
      <c r="M43" s="11">
        <f t="shared" si="12"/>
        <v>569110.5</v>
      </c>
      <c r="N43" s="11">
        <f t="shared" si="12"/>
        <v>32916.6</v>
      </c>
      <c r="O43" s="11">
        <f t="shared" si="12"/>
        <v>455110.5</v>
      </c>
      <c r="P43" s="11">
        <f t="shared" si="12"/>
        <v>26917.8</v>
      </c>
      <c r="Q43" s="11">
        <f t="shared" si="12"/>
        <v>422109.6</v>
      </c>
      <c r="R43" s="11">
        <f t="shared" si="12"/>
        <v>7917.7999999999993</v>
      </c>
      <c r="S43" s="11">
        <f t="shared" si="12"/>
        <v>422109.4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8" customHeight="1" x14ac:dyDescent="0.25">
      <c r="A44" s="25"/>
      <c r="B44" s="25"/>
      <c r="C44" s="25"/>
      <c r="D44" s="24" t="s">
        <v>17</v>
      </c>
      <c r="E44" s="13" t="s">
        <v>18</v>
      </c>
      <c r="F44" s="11">
        <f t="shared" ref="F44:G47" si="13">H44+J44+L44+N44+P44+R44</f>
        <v>0</v>
      </c>
      <c r="G44" s="11">
        <f t="shared" si="13"/>
        <v>0</v>
      </c>
      <c r="H44" s="11">
        <f t="shared" si="12"/>
        <v>0</v>
      </c>
      <c r="I44" s="11">
        <f t="shared" si="12"/>
        <v>0</v>
      </c>
      <c r="J44" s="11">
        <f t="shared" si="12"/>
        <v>0</v>
      </c>
      <c r="K44" s="11">
        <f t="shared" si="12"/>
        <v>0</v>
      </c>
      <c r="L44" s="11">
        <f t="shared" si="12"/>
        <v>0</v>
      </c>
      <c r="M44" s="11">
        <f t="shared" si="12"/>
        <v>0</v>
      </c>
      <c r="N44" s="11">
        <f t="shared" si="12"/>
        <v>0</v>
      </c>
      <c r="O44" s="11">
        <f t="shared" si="12"/>
        <v>0</v>
      </c>
      <c r="P44" s="11">
        <f t="shared" si="12"/>
        <v>0</v>
      </c>
      <c r="Q44" s="11">
        <f t="shared" si="12"/>
        <v>0</v>
      </c>
      <c r="R44" s="11">
        <f t="shared" si="12"/>
        <v>0</v>
      </c>
      <c r="S44" s="11">
        <f t="shared" si="12"/>
        <v>0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8" customHeight="1" x14ac:dyDescent="0.25">
      <c r="A45" s="25"/>
      <c r="B45" s="25"/>
      <c r="C45" s="25"/>
      <c r="D45" s="24"/>
      <c r="E45" s="13" t="s">
        <v>19</v>
      </c>
      <c r="F45" s="11">
        <f t="shared" si="13"/>
        <v>0</v>
      </c>
      <c r="G45" s="11">
        <f t="shared" si="13"/>
        <v>0</v>
      </c>
      <c r="H45" s="11">
        <f t="shared" si="12"/>
        <v>0</v>
      </c>
      <c r="I45" s="11">
        <f t="shared" si="12"/>
        <v>0</v>
      </c>
      <c r="J45" s="11">
        <f t="shared" si="12"/>
        <v>0</v>
      </c>
      <c r="K45" s="11">
        <f t="shared" si="12"/>
        <v>0</v>
      </c>
      <c r="L45" s="11">
        <f t="shared" si="12"/>
        <v>0</v>
      </c>
      <c r="M45" s="11">
        <f t="shared" si="12"/>
        <v>0</v>
      </c>
      <c r="N45" s="11">
        <f t="shared" si="12"/>
        <v>0</v>
      </c>
      <c r="O45" s="11">
        <f t="shared" si="12"/>
        <v>0</v>
      </c>
      <c r="P45" s="11">
        <f t="shared" si="12"/>
        <v>0</v>
      </c>
      <c r="Q45" s="11">
        <f t="shared" si="12"/>
        <v>0</v>
      </c>
      <c r="R45" s="11">
        <f t="shared" si="12"/>
        <v>0</v>
      </c>
      <c r="S45" s="11">
        <f t="shared" si="12"/>
        <v>0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8" customHeight="1" x14ac:dyDescent="0.25">
      <c r="A46" s="25"/>
      <c r="B46" s="25"/>
      <c r="C46" s="25"/>
      <c r="D46" s="24"/>
      <c r="E46" s="13" t="s">
        <v>20</v>
      </c>
      <c r="F46" s="11">
        <f t="shared" si="13"/>
        <v>0</v>
      </c>
      <c r="G46" s="11">
        <f t="shared" si="13"/>
        <v>0</v>
      </c>
      <c r="H46" s="11">
        <f t="shared" si="12"/>
        <v>0</v>
      </c>
      <c r="I46" s="11">
        <f t="shared" si="12"/>
        <v>0</v>
      </c>
      <c r="J46" s="11">
        <f t="shared" si="12"/>
        <v>0</v>
      </c>
      <c r="K46" s="11">
        <f t="shared" si="12"/>
        <v>0</v>
      </c>
      <c r="L46" s="11">
        <f t="shared" si="12"/>
        <v>0</v>
      </c>
      <c r="M46" s="11">
        <f t="shared" si="12"/>
        <v>0</v>
      </c>
      <c r="N46" s="11">
        <f t="shared" si="12"/>
        <v>0</v>
      </c>
      <c r="O46" s="11">
        <f t="shared" si="12"/>
        <v>0</v>
      </c>
      <c r="P46" s="11">
        <f t="shared" si="12"/>
        <v>0</v>
      </c>
      <c r="Q46" s="11">
        <f t="shared" si="12"/>
        <v>0</v>
      </c>
      <c r="R46" s="11">
        <f t="shared" si="12"/>
        <v>0</v>
      </c>
      <c r="S46" s="11">
        <f t="shared" si="12"/>
        <v>0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8" customHeight="1" x14ac:dyDescent="0.25">
      <c r="A47" s="25"/>
      <c r="B47" s="25"/>
      <c r="C47" s="25"/>
      <c r="D47" s="24"/>
      <c r="E47" s="13" t="s">
        <v>21</v>
      </c>
      <c r="F47" s="11">
        <f t="shared" si="13"/>
        <v>155179.99999999997</v>
      </c>
      <c r="G47" s="11">
        <f t="shared" si="13"/>
        <v>3143426</v>
      </c>
      <c r="H47" s="11">
        <f t="shared" si="12"/>
        <v>36405.599999999999</v>
      </c>
      <c r="I47" s="11">
        <f t="shared" si="12"/>
        <v>639519.5</v>
      </c>
      <c r="J47" s="11">
        <f t="shared" si="12"/>
        <v>34105.599999999999</v>
      </c>
      <c r="K47" s="11">
        <f t="shared" si="12"/>
        <v>635466.5</v>
      </c>
      <c r="L47" s="11">
        <f t="shared" si="12"/>
        <v>16916.599999999999</v>
      </c>
      <c r="M47" s="11">
        <f t="shared" si="12"/>
        <v>569110.5</v>
      </c>
      <c r="N47" s="11">
        <f t="shared" si="12"/>
        <v>32916.6</v>
      </c>
      <c r="O47" s="11">
        <f t="shared" si="12"/>
        <v>455110.5</v>
      </c>
      <c r="P47" s="11">
        <f t="shared" si="12"/>
        <v>26917.8</v>
      </c>
      <c r="Q47" s="11">
        <f t="shared" si="12"/>
        <v>422109.6</v>
      </c>
      <c r="R47" s="11">
        <f t="shared" si="12"/>
        <v>7917.7999999999993</v>
      </c>
      <c r="S47" s="11">
        <f t="shared" si="12"/>
        <v>422109.4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8" customHeight="1" x14ac:dyDescent="0.25">
      <c r="A48" s="22">
        <v>1</v>
      </c>
      <c r="B48" s="23" t="s">
        <v>28</v>
      </c>
      <c r="C48" s="23" t="s">
        <v>29</v>
      </c>
      <c r="D48" s="22" t="s">
        <v>16</v>
      </c>
      <c r="E48" s="22"/>
      <c r="F48" s="11">
        <f t="shared" ref="F48:S48" si="14">SUM(F49:F52)</f>
        <v>2000</v>
      </c>
      <c r="G48" s="11">
        <f t="shared" si="14"/>
        <v>41300</v>
      </c>
      <c r="H48" s="11">
        <f t="shared" si="14"/>
        <v>0</v>
      </c>
      <c r="I48" s="11">
        <f t="shared" si="14"/>
        <v>0</v>
      </c>
      <c r="J48" s="11">
        <f t="shared" si="14"/>
        <v>2000</v>
      </c>
      <c r="K48" s="11">
        <f t="shared" si="14"/>
        <v>41300</v>
      </c>
      <c r="L48" s="11">
        <f t="shared" si="14"/>
        <v>0</v>
      </c>
      <c r="M48" s="11">
        <f t="shared" si="14"/>
        <v>0</v>
      </c>
      <c r="N48" s="11">
        <f t="shared" si="14"/>
        <v>0</v>
      </c>
      <c r="O48" s="11">
        <f t="shared" si="14"/>
        <v>0</v>
      </c>
      <c r="P48" s="11">
        <f t="shared" si="14"/>
        <v>0</v>
      </c>
      <c r="Q48" s="11">
        <f t="shared" si="14"/>
        <v>0</v>
      </c>
      <c r="R48" s="11">
        <f t="shared" si="14"/>
        <v>0</v>
      </c>
      <c r="S48" s="11">
        <f t="shared" si="14"/>
        <v>0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8" customHeight="1" x14ac:dyDescent="0.25">
      <c r="A49" s="22"/>
      <c r="B49" s="23"/>
      <c r="C49" s="23"/>
      <c r="D49" s="24" t="s">
        <v>17</v>
      </c>
      <c r="E49" s="13" t="s">
        <v>18</v>
      </c>
      <c r="F49" s="11">
        <f t="shared" ref="F49:G52" si="15">H49+J49+L49+N49+P49+R49</f>
        <v>0</v>
      </c>
      <c r="G49" s="11">
        <f t="shared" si="15"/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8" customHeight="1" x14ac:dyDescent="0.25">
      <c r="A50" s="22"/>
      <c r="B50" s="23"/>
      <c r="C50" s="23"/>
      <c r="D50" s="24"/>
      <c r="E50" s="13" t="s">
        <v>19</v>
      </c>
      <c r="F50" s="11">
        <f t="shared" si="15"/>
        <v>0</v>
      </c>
      <c r="G50" s="11">
        <f t="shared" si="15"/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8" customHeight="1" x14ac:dyDescent="0.25">
      <c r="A51" s="22"/>
      <c r="B51" s="23"/>
      <c r="C51" s="23"/>
      <c r="D51" s="24"/>
      <c r="E51" s="13" t="s">
        <v>20</v>
      </c>
      <c r="F51" s="11">
        <f t="shared" si="15"/>
        <v>0</v>
      </c>
      <c r="G51" s="11">
        <f t="shared" si="15"/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8" customHeight="1" x14ac:dyDescent="0.25">
      <c r="A52" s="22"/>
      <c r="B52" s="23"/>
      <c r="C52" s="23"/>
      <c r="D52" s="24"/>
      <c r="E52" s="13" t="s">
        <v>21</v>
      </c>
      <c r="F52" s="11">
        <f t="shared" si="15"/>
        <v>2000</v>
      </c>
      <c r="G52" s="11">
        <f t="shared" si="15"/>
        <v>41300</v>
      </c>
      <c r="H52" s="11">
        <v>0</v>
      </c>
      <c r="I52" s="11">
        <v>0</v>
      </c>
      <c r="J52" s="11">
        <v>2000</v>
      </c>
      <c r="K52" s="11">
        <v>41300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8" customHeight="1" x14ac:dyDescent="0.25">
      <c r="A53" s="22">
        <v>2</v>
      </c>
      <c r="B53" s="23" t="s">
        <v>28</v>
      </c>
      <c r="C53" s="23" t="s">
        <v>30</v>
      </c>
      <c r="D53" s="22" t="s">
        <v>16</v>
      </c>
      <c r="E53" s="22"/>
      <c r="F53" s="11">
        <f t="shared" ref="F53:S53" si="16">SUM(F54:F57)</f>
        <v>1000</v>
      </c>
      <c r="G53" s="11">
        <f t="shared" si="16"/>
        <v>17149</v>
      </c>
      <c r="H53" s="11">
        <f t="shared" si="16"/>
        <v>0</v>
      </c>
      <c r="I53" s="11">
        <f t="shared" si="16"/>
        <v>0</v>
      </c>
      <c r="J53" s="11">
        <f t="shared" si="16"/>
        <v>1000</v>
      </c>
      <c r="K53" s="11">
        <f t="shared" si="16"/>
        <v>17149</v>
      </c>
      <c r="L53" s="11">
        <f t="shared" si="16"/>
        <v>0</v>
      </c>
      <c r="M53" s="11">
        <f t="shared" si="16"/>
        <v>0</v>
      </c>
      <c r="N53" s="11">
        <f t="shared" si="16"/>
        <v>0</v>
      </c>
      <c r="O53" s="11">
        <f t="shared" si="16"/>
        <v>0</v>
      </c>
      <c r="P53" s="11">
        <f t="shared" si="16"/>
        <v>0</v>
      </c>
      <c r="Q53" s="11">
        <f t="shared" si="16"/>
        <v>0</v>
      </c>
      <c r="R53" s="11">
        <f t="shared" si="16"/>
        <v>0</v>
      </c>
      <c r="S53" s="11">
        <f t="shared" si="16"/>
        <v>0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8" customHeight="1" x14ac:dyDescent="0.25">
      <c r="A54" s="22"/>
      <c r="B54" s="23"/>
      <c r="C54" s="23"/>
      <c r="D54" s="24" t="s">
        <v>17</v>
      </c>
      <c r="E54" s="13" t="s">
        <v>18</v>
      </c>
      <c r="F54" s="11">
        <f t="shared" ref="F54:G57" si="17">H54+J54+L54+N54+P54+R54</f>
        <v>0</v>
      </c>
      <c r="G54" s="11">
        <f t="shared" si="17"/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8" customHeight="1" x14ac:dyDescent="0.25">
      <c r="A55" s="22"/>
      <c r="B55" s="23"/>
      <c r="C55" s="23"/>
      <c r="D55" s="24"/>
      <c r="E55" s="13" t="s">
        <v>19</v>
      </c>
      <c r="F55" s="11">
        <f t="shared" si="17"/>
        <v>0</v>
      </c>
      <c r="G55" s="11">
        <f t="shared" si="17"/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8" customHeight="1" x14ac:dyDescent="0.25">
      <c r="A56" s="22"/>
      <c r="B56" s="23"/>
      <c r="C56" s="23"/>
      <c r="D56" s="24"/>
      <c r="E56" s="13" t="s">
        <v>20</v>
      </c>
      <c r="F56" s="11">
        <f t="shared" si="17"/>
        <v>0</v>
      </c>
      <c r="G56" s="11">
        <f t="shared" si="17"/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8" customHeight="1" x14ac:dyDescent="0.25">
      <c r="A57" s="22"/>
      <c r="B57" s="23"/>
      <c r="C57" s="23"/>
      <c r="D57" s="24"/>
      <c r="E57" s="13" t="s">
        <v>21</v>
      </c>
      <c r="F57" s="11">
        <f t="shared" si="17"/>
        <v>1000</v>
      </c>
      <c r="G57" s="11">
        <f t="shared" si="17"/>
        <v>17149</v>
      </c>
      <c r="H57" s="11">
        <v>0</v>
      </c>
      <c r="I57" s="11">
        <v>0</v>
      </c>
      <c r="J57" s="11">
        <v>1000</v>
      </c>
      <c r="K57" s="11">
        <v>17149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8" customHeight="1" x14ac:dyDescent="0.25">
      <c r="A58" s="22">
        <v>3</v>
      </c>
      <c r="B58" s="23" t="s">
        <v>28</v>
      </c>
      <c r="C58" s="23" t="s">
        <v>31</v>
      </c>
      <c r="D58" s="22" t="s">
        <v>16</v>
      </c>
      <c r="E58" s="22"/>
      <c r="F58" s="11">
        <f t="shared" ref="F58:S58" si="18">SUM(F59:F62)</f>
        <v>10000</v>
      </c>
      <c r="G58" s="11">
        <f t="shared" si="18"/>
        <v>147590</v>
      </c>
      <c r="H58" s="11">
        <f t="shared" si="18"/>
        <v>1666</v>
      </c>
      <c r="I58" s="11">
        <f t="shared" si="18"/>
        <v>24599</v>
      </c>
      <c r="J58" s="11">
        <f t="shared" si="18"/>
        <v>1666</v>
      </c>
      <c r="K58" s="11">
        <f t="shared" si="18"/>
        <v>24599</v>
      </c>
      <c r="L58" s="11">
        <f t="shared" si="18"/>
        <v>1667</v>
      </c>
      <c r="M58" s="11">
        <f t="shared" si="18"/>
        <v>24598</v>
      </c>
      <c r="N58" s="11">
        <f t="shared" si="18"/>
        <v>1667</v>
      </c>
      <c r="O58" s="11">
        <f t="shared" si="18"/>
        <v>24598</v>
      </c>
      <c r="P58" s="11">
        <f t="shared" si="18"/>
        <v>1667</v>
      </c>
      <c r="Q58" s="11">
        <f t="shared" si="18"/>
        <v>24598</v>
      </c>
      <c r="R58" s="11">
        <f t="shared" si="18"/>
        <v>1667</v>
      </c>
      <c r="S58" s="11">
        <f t="shared" si="18"/>
        <v>24598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8" customHeight="1" x14ac:dyDescent="0.25">
      <c r="A59" s="22"/>
      <c r="B59" s="23"/>
      <c r="C59" s="23"/>
      <c r="D59" s="24" t="s">
        <v>17</v>
      </c>
      <c r="E59" s="13" t="s">
        <v>18</v>
      </c>
      <c r="F59" s="11">
        <f t="shared" ref="F59:G62" si="19">H59+J59+L59+N59+P59+R59</f>
        <v>0</v>
      </c>
      <c r="G59" s="11">
        <f t="shared" si="19"/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8" customHeight="1" x14ac:dyDescent="0.25">
      <c r="A60" s="22"/>
      <c r="B60" s="23"/>
      <c r="C60" s="23"/>
      <c r="D60" s="24"/>
      <c r="E60" s="13" t="s">
        <v>19</v>
      </c>
      <c r="F60" s="11">
        <f t="shared" si="19"/>
        <v>0</v>
      </c>
      <c r="G60" s="11">
        <f t="shared" si="19"/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8" customHeight="1" x14ac:dyDescent="0.25">
      <c r="A61" s="22"/>
      <c r="B61" s="23"/>
      <c r="C61" s="23"/>
      <c r="D61" s="24"/>
      <c r="E61" s="13" t="s">
        <v>20</v>
      </c>
      <c r="F61" s="11">
        <f t="shared" si="19"/>
        <v>0</v>
      </c>
      <c r="G61" s="11">
        <f t="shared" si="19"/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8" customHeight="1" x14ac:dyDescent="0.25">
      <c r="A62" s="22"/>
      <c r="B62" s="23"/>
      <c r="C62" s="23"/>
      <c r="D62" s="24"/>
      <c r="E62" s="13" t="s">
        <v>21</v>
      </c>
      <c r="F62" s="11">
        <f t="shared" si="19"/>
        <v>10000</v>
      </c>
      <c r="G62" s="11">
        <f t="shared" si="19"/>
        <v>147590</v>
      </c>
      <c r="H62" s="11">
        <v>1666</v>
      </c>
      <c r="I62" s="11">
        <v>24599</v>
      </c>
      <c r="J62" s="11">
        <v>1666</v>
      </c>
      <c r="K62" s="11">
        <v>24599</v>
      </c>
      <c r="L62" s="11">
        <v>1667</v>
      </c>
      <c r="M62" s="11">
        <v>24598</v>
      </c>
      <c r="N62" s="11">
        <v>1667</v>
      </c>
      <c r="O62" s="11">
        <v>24598</v>
      </c>
      <c r="P62" s="11">
        <v>1667</v>
      </c>
      <c r="Q62" s="11">
        <v>24598</v>
      </c>
      <c r="R62" s="11">
        <v>1667</v>
      </c>
      <c r="S62" s="11">
        <v>24598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8" customHeight="1" x14ac:dyDescent="0.25">
      <c r="A63" s="22">
        <v>4</v>
      </c>
      <c r="B63" s="23" t="s">
        <v>28</v>
      </c>
      <c r="C63" s="23" t="s">
        <v>32</v>
      </c>
      <c r="D63" s="22" t="s">
        <v>16</v>
      </c>
      <c r="E63" s="22"/>
      <c r="F63" s="11">
        <f t="shared" ref="F63:S63" si="20">SUM(F64:F67)</f>
        <v>12000</v>
      </c>
      <c r="G63" s="11">
        <f t="shared" si="20"/>
        <v>190625.3</v>
      </c>
      <c r="H63" s="11">
        <f t="shared" si="20"/>
        <v>2000</v>
      </c>
      <c r="I63" s="11">
        <f t="shared" si="20"/>
        <v>31770.9</v>
      </c>
      <c r="J63" s="11">
        <f t="shared" si="20"/>
        <v>2000</v>
      </c>
      <c r="K63" s="11">
        <f t="shared" si="20"/>
        <v>31770.9</v>
      </c>
      <c r="L63" s="11">
        <f t="shared" si="20"/>
        <v>2000</v>
      </c>
      <c r="M63" s="11">
        <f t="shared" si="20"/>
        <v>31770.9</v>
      </c>
      <c r="N63" s="11">
        <f t="shared" si="20"/>
        <v>2000</v>
      </c>
      <c r="O63" s="11">
        <f t="shared" si="20"/>
        <v>31770.9</v>
      </c>
      <c r="P63" s="11">
        <f t="shared" si="20"/>
        <v>2000</v>
      </c>
      <c r="Q63" s="11">
        <f t="shared" si="20"/>
        <v>31770.9</v>
      </c>
      <c r="R63" s="11">
        <f t="shared" si="20"/>
        <v>2000</v>
      </c>
      <c r="S63" s="11">
        <f t="shared" si="20"/>
        <v>31770.799999999999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8" customHeight="1" x14ac:dyDescent="0.25">
      <c r="A64" s="22"/>
      <c r="B64" s="23"/>
      <c r="C64" s="23"/>
      <c r="D64" s="24" t="s">
        <v>17</v>
      </c>
      <c r="E64" s="13" t="s">
        <v>18</v>
      </c>
      <c r="F64" s="11">
        <f t="shared" ref="F64:G67" si="21">H64+J64+L64+N64+P64+R64</f>
        <v>0</v>
      </c>
      <c r="G64" s="11">
        <f t="shared" si="21"/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8" customHeight="1" x14ac:dyDescent="0.25">
      <c r="A65" s="22"/>
      <c r="B65" s="23"/>
      <c r="C65" s="23"/>
      <c r="D65" s="24"/>
      <c r="E65" s="13" t="s">
        <v>19</v>
      </c>
      <c r="F65" s="11">
        <f t="shared" si="21"/>
        <v>0</v>
      </c>
      <c r="G65" s="11">
        <f t="shared" si="21"/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8" customHeight="1" x14ac:dyDescent="0.25">
      <c r="A66" s="22"/>
      <c r="B66" s="23"/>
      <c r="C66" s="23"/>
      <c r="D66" s="24"/>
      <c r="E66" s="13" t="s">
        <v>20</v>
      </c>
      <c r="F66" s="11">
        <f t="shared" si="21"/>
        <v>0</v>
      </c>
      <c r="G66" s="11">
        <f t="shared" si="21"/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8" customHeight="1" x14ac:dyDescent="0.25">
      <c r="A67" s="22"/>
      <c r="B67" s="23"/>
      <c r="C67" s="23"/>
      <c r="D67" s="24"/>
      <c r="E67" s="13" t="s">
        <v>21</v>
      </c>
      <c r="F67" s="11">
        <f t="shared" si="21"/>
        <v>12000</v>
      </c>
      <c r="G67" s="11">
        <f t="shared" si="21"/>
        <v>190625.3</v>
      </c>
      <c r="H67" s="11">
        <v>2000</v>
      </c>
      <c r="I67" s="11">
        <v>31770.9</v>
      </c>
      <c r="J67" s="11">
        <v>2000</v>
      </c>
      <c r="K67" s="11">
        <v>31770.9</v>
      </c>
      <c r="L67" s="11">
        <v>2000</v>
      </c>
      <c r="M67" s="11">
        <v>31770.9</v>
      </c>
      <c r="N67" s="11">
        <v>2000</v>
      </c>
      <c r="O67" s="11">
        <v>31770.9</v>
      </c>
      <c r="P67" s="11">
        <v>2000</v>
      </c>
      <c r="Q67" s="11">
        <v>31770.9</v>
      </c>
      <c r="R67" s="11">
        <v>2000</v>
      </c>
      <c r="S67" s="11">
        <v>31770.799999999999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8" customHeight="1" x14ac:dyDescent="0.25">
      <c r="A68" s="22">
        <v>5</v>
      </c>
      <c r="B68" s="23" t="s">
        <v>28</v>
      </c>
      <c r="C68" s="23" t="s">
        <v>33</v>
      </c>
      <c r="D68" s="22" t="s">
        <v>16</v>
      </c>
      <c r="E68" s="22"/>
      <c r="F68" s="11">
        <f t="shared" ref="F68:S68" si="22">SUM(F69:F72)</f>
        <v>14000</v>
      </c>
      <c r="G68" s="11">
        <f t="shared" si="22"/>
        <v>225857</v>
      </c>
      <c r="H68" s="11">
        <f t="shared" si="22"/>
        <v>2333.3000000000002</v>
      </c>
      <c r="I68" s="11">
        <f t="shared" si="22"/>
        <v>37642.800000000003</v>
      </c>
      <c r="J68" s="11">
        <f t="shared" si="22"/>
        <v>2333.3000000000002</v>
      </c>
      <c r="K68" s="11">
        <f t="shared" si="22"/>
        <v>37642.800000000003</v>
      </c>
      <c r="L68" s="11">
        <f t="shared" si="22"/>
        <v>2333.3000000000002</v>
      </c>
      <c r="M68" s="11">
        <f t="shared" si="22"/>
        <v>37642.800000000003</v>
      </c>
      <c r="N68" s="11">
        <f t="shared" si="22"/>
        <v>2333.3000000000002</v>
      </c>
      <c r="O68" s="11">
        <f t="shared" si="22"/>
        <v>37642.800000000003</v>
      </c>
      <c r="P68" s="11">
        <f t="shared" si="22"/>
        <v>2333.4</v>
      </c>
      <c r="Q68" s="11">
        <f t="shared" si="22"/>
        <v>37642.9</v>
      </c>
      <c r="R68" s="11">
        <f t="shared" si="22"/>
        <v>2333.4</v>
      </c>
      <c r="S68" s="11">
        <f t="shared" si="22"/>
        <v>37642.9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8" customHeight="1" x14ac:dyDescent="0.25">
      <c r="A69" s="22"/>
      <c r="B69" s="23"/>
      <c r="C69" s="23"/>
      <c r="D69" s="24" t="s">
        <v>17</v>
      </c>
      <c r="E69" s="13" t="s">
        <v>18</v>
      </c>
      <c r="F69" s="11">
        <f t="shared" ref="F69:G72" si="23">H69+J69+L69+N69+P69+R69</f>
        <v>0</v>
      </c>
      <c r="G69" s="11">
        <f t="shared" si="23"/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8" customHeight="1" x14ac:dyDescent="0.25">
      <c r="A70" s="22"/>
      <c r="B70" s="23"/>
      <c r="C70" s="23"/>
      <c r="D70" s="24"/>
      <c r="E70" s="13" t="s">
        <v>19</v>
      </c>
      <c r="F70" s="11">
        <f t="shared" si="23"/>
        <v>0</v>
      </c>
      <c r="G70" s="11">
        <f t="shared" si="23"/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18" customHeight="1" x14ac:dyDescent="0.25">
      <c r="A71" s="22"/>
      <c r="B71" s="23"/>
      <c r="C71" s="23"/>
      <c r="D71" s="24"/>
      <c r="E71" s="13" t="s">
        <v>20</v>
      </c>
      <c r="F71" s="11">
        <f t="shared" si="23"/>
        <v>0</v>
      </c>
      <c r="G71" s="11">
        <f t="shared" si="23"/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18" customHeight="1" x14ac:dyDescent="0.25">
      <c r="A72" s="22"/>
      <c r="B72" s="23"/>
      <c r="C72" s="23"/>
      <c r="D72" s="24"/>
      <c r="E72" s="13" t="s">
        <v>21</v>
      </c>
      <c r="F72" s="11">
        <f t="shared" si="23"/>
        <v>14000</v>
      </c>
      <c r="G72" s="11">
        <f t="shared" si="23"/>
        <v>225857</v>
      </c>
      <c r="H72" s="11">
        <v>2333.3000000000002</v>
      </c>
      <c r="I72" s="11">
        <v>37642.800000000003</v>
      </c>
      <c r="J72" s="11">
        <v>2333.3000000000002</v>
      </c>
      <c r="K72" s="11">
        <v>37642.800000000003</v>
      </c>
      <c r="L72" s="11">
        <v>2333.3000000000002</v>
      </c>
      <c r="M72" s="11">
        <v>37642.800000000003</v>
      </c>
      <c r="N72" s="11">
        <v>2333.3000000000002</v>
      </c>
      <c r="O72" s="11">
        <v>37642.800000000003</v>
      </c>
      <c r="P72" s="11">
        <v>2333.4</v>
      </c>
      <c r="Q72" s="11">
        <v>37642.9</v>
      </c>
      <c r="R72" s="11">
        <v>2333.4</v>
      </c>
      <c r="S72" s="11">
        <v>37642.9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8" customHeight="1" x14ac:dyDescent="0.25">
      <c r="A73" s="22">
        <v>6</v>
      </c>
      <c r="B73" s="23" t="s">
        <v>28</v>
      </c>
      <c r="C73" s="23" t="s">
        <v>34</v>
      </c>
      <c r="D73" s="22" t="s">
        <v>16</v>
      </c>
      <c r="E73" s="22"/>
      <c r="F73" s="11">
        <f t="shared" ref="F73:S73" si="24">SUM(F74:F77)</f>
        <v>3000</v>
      </c>
      <c r="G73" s="11">
        <f t="shared" si="24"/>
        <v>36000</v>
      </c>
      <c r="H73" s="11">
        <f t="shared" si="24"/>
        <v>500</v>
      </c>
      <c r="I73" s="11">
        <f t="shared" si="24"/>
        <v>6000</v>
      </c>
      <c r="J73" s="11">
        <f t="shared" si="24"/>
        <v>500</v>
      </c>
      <c r="K73" s="11">
        <f t="shared" si="24"/>
        <v>6000</v>
      </c>
      <c r="L73" s="11">
        <f t="shared" si="24"/>
        <v>500</v>
      </c>
      <c r="M73" s="11">
        <f t="shared" si="24"/>
        <v>6000</v>
      </c>
      <c r="N73" s="11">
        <f t="shared" si="24"/>
        <v>500</v>
      </c>
      <c r="O73" s="11">
        <f t="shared" si="24"/>
        <v>6000</v>
      </c>
      <c r="P73" s="11">
        <f t="shared" si="24"/>
        <v>500</v>
      </c>
      <c r="Q73" s="11">
        <f t="shared" si="24"/>
        <v>6000</v>
      </c>
      <c r="R73" s="11">
        <f t="shared" si="24"/>
        <v>500</v>
      </c>
      <c r="S73" s="11">
        <f t="shared" si="24"/>
        <v>6000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18" customHeight="1" x14ac:dyDescent="0.25">
      <c r="A74" s="22"/>
      <c r="B74" s="23"/>
      <c r="C74" s="23"/>
      <c r="D74" s="24" t="s">
        <v>17</v>
      </c>
      <c r="E74" s="13" t="s">
        <v>18</v>
      </c>
      <c r="F74" s="11">
        <f t="shared" ref="F74:G77" si="25">H74+J74+L74+N74+P74+R74</f>
        <v>0</v>
      </c>
      <c r="G74" s="11">
        <f t="shared" si="25"/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8" customHeight="1" x14ac:dyDescent="0.25">
      <c r="A75" s="22"/>
      <c r="B75" s="23"/>
      <c r="C75" s="23"/>
      <c r="D75" s="24"/>
      <c r="E75" s="13" t="s">
        <v>19</v>
      </c>
      <c r="F75" s="11">
        <f t="shared" si="25"/>
        <v>0</v>
      </c>
      <c r="G75" s="11">
        <f t="shared" si="25"/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8" customHeight="1" x14ac:dyDescent="0.25">
      <c r="A76" s="22"/>
      <c r="B76" s="23"/>
      <c r="C76" s="23"/>
      <c r="D76" s="24"/>
      <c r="E76" s="13" t="s">
        <v>20</v>
      </c>
      <c r="F76" s="11">
        <f t="shared" si="25"/>
        <v>0</v>
      </c>
      <c r="G76" s="11">
        <f t="shared" si="25"/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8" customHeight="1" x14ac:dyDescent="0.25">
      <c r="A77" s="22"/>
      <c r="B77" s="23"/>
      <c r="C77" s="23"/>
      <c r="D77" s="24"/>
      <c r="E77" s="13" t="s">
        <v>21</v>
      </c>
      <c r="F77" s="11">
        <f t="shared" si="25"/>
        <v>3000</v>
      </c>
      <c r="G77" s="11">
        <f t="shared" si="25"/>
        <v>36000</v>
      </c>
      <c r="H77" s="11">
        <v>500</v>
      </c>
      <c r="I77" s="11">
        <v>6000</v>
      </c>
      <c r="J77" s="11">
        <v>500</v>
      </c>
      <c r="K77" s="11">
        <v>6000</v>
      </c>
      <c r="L77" s="11">
        <v>500</v>
      </c>
      <c r="M77" s="11">
        <v>6000</v>
      </c>
      <c r="N77" s="11">
        <v>500</v>
      </c>
      <c r="O77" s="11">
        <v>6000</v>
      </c>
      <c r="P77" s="11">
        <v>500</v>
      </c>
      <c r="Q77" s="11">
        <v>6000</v>
      </c>
      <c r="R77" s="11">
        <v>500</v>
      </c>
      <c r="S77" s="11">
        <v>6000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8" customHeight="1" x14ac:dyDescent="0.25">
      <c r="A78" s="22">
        <v>7</v>
      </c>
      <c r="B78" s="23" t="s">
        <v>28</v>
      </c>
      <c r="C78" s="23" t="s">
        <v>35</v>
      </c>
      <c r="D78" s="22" t="s">
        <v>16</v>
      </c>
      <c r="E78" s="22"/>
      <c r="F78" s="11">
        <f t="shared" ref="F78:S78" si="26">SUM(F79:F82)</f>
        <v>4999.9999999999991</v>
      </c>
      <c r="G78" s="11">
        <f t="shared" si="26"/>
        <v>58090.7</v>
      </c>
      <c r="H78" s="11">
        <f t="shared" si="26"/>
        <v>833.3</v>
      </c>
      <c r="I78" s="11">
        <f t="shared" si="26"/>
        <v>9681.7999999999993</v>
      </c>
      <c r="J78" s="11">
        <f t="shared" si="26"/>
        <v>833.3</v>
      </c>
      <c r="K78" s="11">
        <f t="shared" si="26"/>
        <v>9681.7999999999993</v>
      </c>
      <c r="L78" s="11">
        <f t="shared" si="26"/>
        <v>833.3</v>
      </c>
      <c r="M78" s="11">
        <f t="shared" si="26"/>
        <v>9681.7999999999993</v>
      </c>
      <c r="N78" s="11">
        <f t="shared" si="26"/>
        <v>833.3</v>
      </c>
      <c r="O78" s="11">
        <f t="shared" si="26"/>
        <v>9681.7999999999993</v>
      </c>
      <c r="P78" s="11">
        <f t="shared" si="26"/>
        <v>833.4</v>
      </c>
      <c r="Q78" s="11">
        <f t="shared" si="26"/>
        <v>9681.7999999999993</v>
      </c>
      <c r="R78" s="11">
        <f t="shared" si="26"/>
        <v>833.4</v>
      </c>
      <c r="S78" s="11">
        <f t="shared" si="26"/>
        <v>9681.7000000000007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8" customHeight="1" x14ac:dyDescent="0.25">
      <c r="A79" s="22"/>
      <c r="B79" s="23"/>
      <c r="C79" s="23"/>
      <c r="D79" s="24" t="s">
        <v>17</v>
      </c>
      <c r="E79" s="13" t="s">
        <v>18</v>
      </c>
      <c r="F79" s="11">
        <f t="shared" ref="F79:G82" si="27">H79+J79+L79+N79+P79+R79</f>
        <v>0</v>
      </c>
      <c r="G79" s="11">
        <f t="shared" si="27"/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18" customHeight="1" x14ac:dyDescent="0.25">
      <c r="A80" s="22"/>
      <c r="B80" s="23"/>
      <c r="C80" s="23"/>
      <c r="D80" s="24"/>
      <c r="E80" s="13" t="s">
        <v>19</v>
      </c>
      <c r="F80" s="11">
        <f t="shared" si="27"/>
        <v>0</v>
      </c>
      <c r="G80" s="11">
        <f t="shared" si="27"/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8" customHeight="1" x14ac:dyDescent="0.25">
      <c r="A81" s="22"/>
      <c r="B81" s="23"/>
      <c r="C81" s="23"/>
      <c r="D81" s="24"/>
      <c r="E81" s="13" t="s">
        <v>20</v>
      </c>
      <c r="F81" s="11">
        <f t="shared" si="27"/>
        <v>0</v>
      </c>
      <c r="G81" s="11">
        <f t="shared" si="27"/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8" customHeight="1" x14ac:dyDescent="0.25">
      <c r="A82" s="22"/>
      <c r="B82" s="23"/>
      <c r="C82" s="23"/>
      <c r="D82" s="24"/>
      <c r="E82" s="13" t="s">
        <v>21</v>
      </c>
      <c r="F82" s="11">
        <f t="shared" si="27"/>
        <v>4999.9999999999991</v>
      </c>
      <c r="G82" s="11">
        <f t="shared" si="27"/>
        <v>58090.7</v>
      </c>
      <c r="H82" s="11">
        <v>833.3</v>
      </c>
      <c r="I82" s="11">
        <v>9681.7999999999993</v>
      </c>
      <c r="J82" s="11">
        <v>833.3</v>
      </c>
      <c r="K82" s="11">
        <v>9681.7999999999993</v>
      </c>
      <c r="L82" s="11">
        <v>833.3</v>
      </c>
      <c r="M82" s="11">
        <v>9681.7999999999993</v>
      </c>
      <c r="N82" s="11">
        <v>833.3</v>
      </c>
      <c r="O82" s="11">
        <v>9681.7999999999993</v>
      </c>
      <c r="P82" s="11">
        <v>833.4</v>
      </c>
      <c r="Q82" s="11">
        <v>9681.7999999999993</v>
      </c>
      <c r="R82" s="11">
        <v>833.4</v>
      </c>
      <c r="S82" s="11">
        <v>9681.7000000000007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18" customHeight="1" x14ac:dyDescent="0.25">
      <c r="A83" s="22">
        <v>8</v>
      </c>
      <c r="B83" s="23" t="s">
        <v>28</v>
      </c>
      <c r="C83" s="23" t="s">
        <v>36</v>
      </c>
      <c r="D83" s="22" t="s">
        <v>16</v>
      </c>
      <c r="E83" s="22"/>
      <c r="F83" s="11">
        <f t="shared" ref="F83:S83" si="28">SUM(F84:F87)</f>
        <v>3500</v>
      </c>
      <c r="G83" s="11">
        <f t="shared" si="28"/>
        <v>38500</v>
      </c>
      <c r="H83" s="11">
        <f t="shared" si="28"/>
        <v>583</v>
      </c>
      <c r="I83" s="11">
        <f t="shared" si="28"/>
        <v>6417</v>
      </c>
      <c r="J83" s="11">
        <f t="shared" si="28"/>
        <v>583</v>
      </c>
      <c r="K83" s="11">
        <f t="shared" si="28"/>
        <v>6417</v>
      </c>
      <c r="L83" s="11">
        <f t="shared" si="28"/>
        <v>583</v>
      </c>
      <c r="M83" s="11">
        <f t="shared" si="28"/>
        <v>6417</v>
      </c>
      <c r="N83" s="11">
        <f t="shared" si="28"/>
        <v>583</v>
      </c>
      <c r="O83" s="11">
        <f t="shared" si="28"/>
        <v>6417</v>
      </c>
      <c r="P83" s="11">
        <f t="shared" si="28"/>
        <v>584</v>
      </c>
      <c r="Q83" s="11">
        <f t="shared" si="28"/>
        <v>6416</v>
      </c>
      <c r="R83" s="11">
        <f t="shared" si="28"/>
        <v>584</v>
      </c>
      <c r="S83" s="11">
        <f t="shared" si="28"/>
        <v>6416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8" customHeight="1" x14ac:dyDescent="0.25">
      <c r="A84" s="22"/>
      <c r="B84" s="23"/>
      <c r="C84" s="23"/>
      <c r="D84" s="24" t="s">
        <v>17</v>
      </c>
      <c r="E84" s="13" t="s">
        <v>18</v>
      </c>
      <c r="F84" s="11">
        <f t="shared" ref="F84:G87" si="29">H84+J84+L84+N84+P84+R84</f>
        <v>0</v>
      </c>
      <c r="G84" s="11">
        <f t="shared" si="29"/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8" customHeight="1" x14ac:dyDescent="0.25">
      <c r="A85" s="22"/>
      <c r="B85" s="23"/>
      <c r="C85" s="23"/>
      <c r="D85" s="24"/>
      <c r="E85" s="13" t="s">
        <v>19</v>
      </c>
      <c r="F85" s="11">
        <f t="shared" si="29"/>
        <v>0</v>
      </c>
      <c r="G85" s="11">
        <f t="shared" si="29"/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8" customHeight="1" x14ac:dyDescent="0.25">
      <c r="A86" s="22"/>
      <c r="B86" s="23"/>
      <c r="C86" s="23"/>
      <c r="D86" s="24"/>
      <c r="E86" s="13" t="s">
        <v>20</v>
      </c>
      <c r="F86" s="11">
        <f t="shared" si="29"/>
        <v>0</v>
      </c>
      <c r="G86" s="11">
        <f t="shared" si="29"/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8" customHeight="1" x14ac:dyDescent="0.25">
      <c r="A87" s="22"/>
      <c r="B87" s="23"/>
      <c r="C87" s="23"/>
      <c r="D87" s="24"/>
      <c r="E87" s="13" t="s">
        <v>21</v>
      </c>
      <c r="F87" s="11">
        <f t="shared" si="29"/>
        <v>3500</v>
      </c>
      <c r="G87" s="11">
        <f t="shared" si="29"/>
        <v>38500</v>
      </c>
      <c r="H87" s="11">
        <v>583</v>
      </c>
      <c r="I87" s="11">
        <v>6417</v>
      </c>
      <c r="J87" s="11">
        <v>583</v>
      </c>
      <c r="K87" s="11">
        <v>6417</v>
      </c>
      <c r="L87" s="11">
        <v>583</v>
      </c>
      <c r="M87" s="11">
        <v>6417</v>
      </c>
      <c r="N87" s="11">
        <v>583</v>
      </c>
      <c r="O87" s="11">
        <v>6417</v>
      </c>
      <c r="P87" s="11">
        <v>584</v>
      </c>
      <c r="Q87" s="11">
        <v>6416</v>
      </c>
      <c r="R87" s="11">
        <v>584</v>
      </c>
      <c r="S87" s="11">
        <v>6416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8" customHeight="1" x14ac:dyDescent="0.25">
      <c r="A88" s="22">
        <v>9</v>
      </c>
      <c r="B88" s="23" t="s">
        <v>28</v>
      </c>
      <c r="C88" s="23" t="s">
        <v>37</v>
      </c>
      <c r="D88" s="22" t="s">
        <v>16</v>
      </c>
      <c r="E88" s="22"/>
      <c r="F88" s="11">
        <f t="shared" ref="F88:S88" si="30">SUM(F89:F92)</f>
        <v>5000</v>
      </c>
      <c r="G88" s="11">
        <f t="shared" si="30"/>
        <v>45000</v>
      </c>
      <c r="H88" s="11">
        <f t="shared" si="30"/>
        <v>0</v>
      </c>
      <c r="I88" s="11">
        <f t="shared" si="30"/>
        <v>0</v>
      </c>
      <c r="J88" s="11">
        <f t="shared" si="30"/>
        <v>0</v>
      </c>
      <c r="K88" s="11">
        <f t="shared" si="30"/>
        <v>0</v>
      </c>
      <c r="L88" s="11">
        <f t="shared" si="30"/>
        <v>0</v>
      </c>
      <c r="M88" s="11">
        <f t="shared" si="30"/>
        <v>0</v>
      </c>
      <c r="N88" s="11">
        <f t="shared" si="30"/>
        <v>5000</v>
      </c>
      <c r="O88" s="11">
        <f t="shared" si="30"/>
        <v>5000</v>
      </c>
      <c r="P88" s="11">
        <f t="shared" si="30"/>
        <v>0</v>
      </c>
      <c r="Q88" s="11">
        <f t="shared" si="30"/>
        <v>20000</v>
      </c>
      <c r="R88" s="11">
        <f t="shared" si="30"/>
        <v>0</v>
      </c>
      <c r="S88" s="11">
        <f t="shared" si="30"/>
        <v>20000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8" customHeight="1" x14ac:dyDescent="0.25">
      <c r="A89" s="22"/>
      <c r="B89" s="23"/>
      <c r="C89" s="23"/>
      <c r="D89" s="24" t="s">
        <v>17</v>
      </c>
      <c r="E89" s="13" t="s">
        <v>18</v>
      </c>
      <c r="F89" s="11">
        <f t="shared" ref="F89:G92" si="31">H89+J89+L89+N89+P89+R89</f>
        <v>0</v>
      </c>
      <c r="G89" s="11">
        <f t="shared" si="31"/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8" customHeight="1" x14ac:dyDescent="0.25">
      <c r="A90" s="22"/>
      <c r="B90" s="23"/>
      <c r="C90" s="23"/>
      <c r="D90" s="24"/>
      <c r="E90" s="13" t="s">
        <v>19</v>
      </c>
      <c r="F90" s="11">
        <f t="shared" si="31"/>
        <v>0</v>
      </c>
      <c r="G90" s="11">
        <f t="shared" si="31"/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8" customHeight="1" x14ac:dyDescent="0.25">
      <c r="A91" s="22"/>
      <c r="B91" s="23"/>
      <c r="C91" s="23"/>
      <c r="D91" s="24"/>
      <c r="E91" s="13" t="s">
        <v>20</v>
      </c>
      <c r="F91" s="11">
        <f t="shared" si="31"/>
        <v>0</v>
      </c>
      <c r="G91" s="11">
        <f t="shared" si="31"/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8" customHeight="1" x14ac:dyDescent="0.25">
      <c r="A92" s="22"/>
      <c r="B92" s="23"/>
      <c r="C92" s="23"/>
      <c r="D92" s="24"/>
      <c r="E92" s="13" t="s">
        <v>21</v>
      </c>
      <c r="F92" s="11">
        <f t="shared" si="31"/>
        <v>5000</v>
      </c>
      <c r="G92" s="11">
        <f t="shared" si="31"/>
        <v>45000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5000</v>
      </c>
      <c r="O92" s="11">
        <v>5000</v>
      </c>
      <c r="P92" s="11">
        <v>0</v>
      </c>
      <c r="Q92" s="11">
        <v>20000</v>
      </c>
      <c r="R92" s="11">
        <v>0</v>
      </c>
      <c r="S92" s="11">
        <v>20000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19.5" customHeight="1" x14ac:dyDescent="0.25">
      <c r="A93" s="22">
        <v>10</v>
      </c>
      <c r="B93" s="23" t="s">
        <v>28</v>
      </c>
      <c r="C93" s="23" t="s">
        <v>38</v>
      </c>
      <c r="D93" s="22" t="s">
        <v>16</v>
      </c>
      <c r="E93" s="22"/>
      <c r="F93" s="11">
        <f t="shared" ref="F93:S93" si="32">SUM(F94:F97)</f>
        <v>10000</v>
      </c>
      <c r="G93" s="11">
        <f t="shared" si="32"/>
        <v>190000</v>
      </c>
      <c r="H93" s="11">
        <f t="shared" si="32"/>
        <v>0</v>
      </c>
      <c r="I93" s="11">
        <f t="shared" si="32"/>
        <v>0</v>
      </c>
      <c r="J93" s="11">
        <f t="shared" si="32"/>
        <v>10000</v>
      </c>
      <c r="K93" s="11">
        <f t="shared" si="32"/>
        <v>5000</v>
      </c>
      <c r="L93" s="11">
        <f t="shared" si="32"/>
        <v>0</v>
      </c>
      <c r="M93" s="11">
        <f t="shared" si="32"/>
        <v>100000</v>
      </c>
      <c r="N93" s="11">
        <f t="shared" si="32"/>
        <v>0</v>
      </c>
      <c r="O93" s="11">
        <f t="shared" si="32"/>
        <v>85000</v>
      </c>
      <c r="P93" s="11">
        <f t="shared" si="32"/>
        <v>0</v>
      </c>
      <c r="Q93" s="11">
        <f t="shared" si="32"/>
        <v>0</v>
      </c>
      <c r="R93" s="11">
        <f t="shared" si="32"/>
        <v>0</v>
      </c>
      <c r="S93" s="11">
        <f t="shared" si="32"/>
        <v>0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9.5" customHeight="1" x14ac:dyDescent="0.25">
      <c r="A94" s="22"/>
      <c r="B94" s="23"/>
      <c r="C94" s="23"/>
      <c r="D94" s="24" t="s">
        <v>17</v>
      </c>
      <c r="E94" s="13" t="s">
        <v>18</v>
      </c>
      <c r="F94" s="11">
        <f t="shared" ref="F94:G97" si="33">H94+J94+L94+N94+P94+R94</f>
        <v>0</v>
      </c>
      <c r="G94" s="11">
        <f t="shared" si="33"/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9.5" customHeight="1" x14ac:dyDescent="0.25">
      <c r="A95" s="22"/>
      <c r="B95" s="23"/>
      <c r="C95" s="23"/>
      <c r="D95" s="24"/>
      <c r="E95" s="13" t="s">
        <v>19</v>
      </c>
      <c r="F95" s="11">
        <f t="shared" si="33"/>
        <v>0</v>
      </c>
      <c r="G95" s="11">
        <f t="shared" si="33"/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19.5" customHeight="1" x14ac:dyDescent="0.25">
      <c r="A96" s="22"/>
      <c r="B96" s="23"/>
      <c r="C96" s="23"/>
      <c r="D96" s="24"/>
      <c r="E96" s="13" t="s">
        <v>20</v>
      </c>
      <c r="F96" s="11">
        <f t="shared" si="33"/>
        <v>0</v>
      </c>
      <c r="G96" s="11">
        <f t="shared" si="33"/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9.5" customHeight="1" x14ac:dyDescent="0.25">
      <c r="A97" s="22"/>
      <c r="B97" s="23"/>
      <c r="C97" s="23"/>
      <c r="D97" s="24"/>
      <c r="E97" s="13" t="s">
        <v>21</v>
      </c>
      <c r="F97" s="11">
        <f t="shared" si="33"/>
        <v>10000</v>
      </c>
      <c r="G97" s="11">
        <f t="shared" si="33"/>
        <v>190000</v>
      </c>
      <c r="H97" s="11">
        <v>0</v>
      </c>
      <c r="I97" s="11">
        <v>0</v>
      </c>
      <c r="J97" s="11">
        <v>10000</v>
      </c>
      <c r="K97" s="11">
        <v>5000</v>
      </c>
      <c r="L97" s="11">
        <v>0</v>
      </c>
      <c r="M97" s="11">
        <v>100000</v>
      </c>
      <c r="N97" s="11">
        <v>0</v>
      </c>
      <c r="O97" s="11">
        <v>85000</v>
      </c>
      <c r="P97" s="11">
        <v>0</v>
      </c>
      <c r="Q97" s="11">
        <v>0</v>
      </c>
      <c r="R97" s="11">
        <v>0</v>
      </c>
      <c r="S97" s="11">
        <v>0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18" customHeight="1" x14ac:dyDescent="0.25">
      <c r="A98" s="22">
        <v>11</v>
      </c>
      <c r="B98" s="23" t="s">
        <v>28</v>
      </c>
      <c r="C98" s="23" t="s">
        <v>39</v>
      </c>
      <c r="D98" s="22" t="s">
        <v>16</v>
      </c>
      <c r="E98" s="22"/>
      <c r="F98" s="11">
        <f t="shared" ref="F98:S98" si="34">SUM(F99:F102)</f>
        <v>8000</v>
      </c>
      <c r="G98" s="11">
        <f t="shared" si="34"/>
        <v>183633</v>
      </c>
      <c r="H98" s="11">
        <f t="shared" si="34"/>
        <v>8000</v>
      </c>
      <c r="I98" s="11">
        <f t="shared" si="34"/>
        <v>163633</v>
      </c>
      <c r="J98" s="11">
        <f t="shared" si="34"/>
        <v>0</v>
      </c>
      <c r="K98" s="11">
        <f t="shared" si="34"/>
        <v>20000</v>
      </c>
      <c r="L98" s="11">
        <f t="shared" si="34"/>
        <v>0</v>
      </c>
      <c r="M98" s="11">
        <f t="shared" si="34"/>
        <v>0</v>
      </c>
      <c r="N98" s="11">
        <f t="shared" si="34"/>
        <v>0</v>
      </c>
      <c r="O98" s="11">
        <f t="shared" si="34"/>
        <v>0</v>
      </c>
      <c r="P98" s="11">
        <f t="shared" si="34"/>
        <v>0</v>
      </c>
      <c r="Q98" s="11">
        <f t="shared" si="34"/>
        <v>0</v>
      </c>
      <c r="R98" s="11">
        <f t="shared" si="34"/>
        <v>0</v>
      </c>
      <c r="S98" s="11">
        <f t="shared" si="34"/>
        <v>0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18" customHeight="1" x14ac:dyDescent="0.25">
      <c r="A99" s="22"/>
      <c r="B99" s="23"/>
      <c r="C99" s="23"/>
      <c r="D99" s="24" t="s">
        <v>17</v>
      </c>
      <c r="E99" s="13" t="s">
        <v>18</v>
      </c>
      <c r="F99" s="11">
        <f t="shared" ref="F99:G102" si="35">H99+J99+L99+N99+P99+R99</f>
        <v>0</v>
      </c>
      <c r="G99" s="11">
        <f t="shared" si="35"/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8" customHeight="1" x14ac:dyDescent="0.25">
      <c r="A100" s="22"/>
      <c r="B100" s="23"/>
      <c r="C100" s="23"/>
      <c r="D100" s="24"/>
      <c r="E100" s="13" t="s">
        <v>19</v>
      </c>
      <c r="F100" s="11">
        <f t="shared" si="35"/>
        <v>0</v>
      </c>
      <c r="G100" s="11">
        <f t="shared" si="35"/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8" customHeight="1" x14ac:dyDescent="0.25">
      <c r="A101" s="22"/>
      <c r="B101" s="23"/>
      <c r="C101" s="23"/>
      <c r="D101" s="24"/>
      <c r="E101" s="13" t="s">
        <v>20</v>
      </c>
      <c r="F101" s="11">
        <f t="shared" si="35"/>
        <v>0</v>
      </c>
      <c r="G101" s="11">
        <f t="shared" si="35"/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42" customHeight="1" x14ac:dyDescent="0.25">
      <c r="A102" s="22"/>
      <c r="B102" s="23"/>
      <c r="C102" s="23"/>
      <c r="D102" s="24"/>
      <c r="E102" s="13" t="s">
        <v>21</v>
      </c>
      <c r="F102" s="11">
        <f t="shared" si="35"/>
        <v>8000</v>
      </c>
      <c r="G102" s="11">
        <f t="shared" si="35"/>
        <v>183633</v>
      </c>
      <c r="H102" s="11">
        <v>8000</v>
      </c>
      <c r="I102" s="11">
        <v>163633</v>
      </c>
      <c r="J102" s="11">
        <v>0</v>
      </c>
      <c r="K102" s="11">
        <v>20000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8" customHeight="1" x14ac:dyDescent="0.25">
      <c r="A103" s="22">
        <v>12</v>
      </c>
      <c r="B103" s="23" t="s">
        <v>28</v>
      </c>
      <c r="C103" s="23" t="s">
        <v>40</v>
      </c>
      <c r="D103" s="22" t="s">
        <v>16</v>
      </c>
      <c r="E103" s="22"/>
      <c r="F103" s="11">
        <f t="shared" ref="F103:S103" si="36">SUM(F104:F107)</f>
        <v>5000</v>
      </c>
      <c r="G103" s="11">
        <f t="shared" si="36"/>
        <v>100164</v>
      </c>
      <c r="H103" s="11">
        <f t="shared" si="36"/>
        <v>0</v>
      </c>
      <c r="I103" s="11">
        <f t="shared" si="36"/>
        <v>0</v>
      </c>
      <c r="J103" s="11">
        <f t="shared" si="36"/>
        <v>5000</v>
      </c>
      <c r="K103" s="11">
        <f t="shared" si="36"/>
        <v>100164</v>
      </c>
      <c r="L103" s="11">
        <f t="shared" si="36"/>
        <v>0</v>
      </c>
      <c r="M103" s="11">
        <f t="shared" si="36"/>
        <v>0</v>
      </c>
      <c r="N103" s="11">
        <f t="shared" si="36"/>
        <v>0</v>
      </c>
      <c r="O103" s="11">
        <f t="shared" si="36"/>
        <v>0</v>
      </c>
      <c r="P103" s="11">
        <f t="shared" si="36"/>
        <v>0</v>
      </c>
      <c r="Q103" s="11">
        <f t="shared" si="36"/>
        <v>0</v>
      </c>
      <c r="R103" s="11">
        <f t="shared" si="36"/>
        <v>0</v>
      </c>
      <c r="S103" s="11">
        <f t="shared" si="36"/>
        <v>0</v>
      </c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18" customHeight="1" x14ac:dyDescent="0.25">
      <c r="A104" s="22"/>
      <c r="B104" s="23"/>
      <c r="C104" s="23"/>
      <c r="D104" s="24" t="s">
        <v>17</v>
      </c>
      <c r="E104" s="13" t="s">
        <v>18</v>
      </c>
      <c r="F104" s="11">
        <f t="shared" ref="F104:G107" si="37">H104+J104+L104+N104+P104+R104</f>
        <v>0</v>
      </c>
      <c r="G104" s="11">
        <f t="shared" si="37"/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8" customHeight="1" x14ac:dyDescent="0.25">
      <c r="A105" s="22"/>
      <c r="B105" s="23"/>
      <c r="C105" s="23"/>
      <c r="D105" s="24"/>
      <c r="E105" s="13" t="s">
        <v>19</v>
      </c>
      <c r="F105" s="11">
        <f t="shared" si="37"/>
        <v>0</v>
      </c>
      <c r="G105" s="11">
        <f t="shared" si="37"/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18" customHeight="1" x14ac:dyDescent="0.25">
      <c r="A106" s="22"/>
      <c r="B106" s="23"/>
      <c r="C106" s="23"/>
      <c r="D106" s="24"/>
      <c r="E106" s="13" t="s">
        <v>20</v>
      </c>
      <c r="F106" s="11">
        <f t="shared" si="37"/>
        <v>0</v>
      </c>
      <c r="G106" s="11">
        <f t="shared" si="37"/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20.25" customHeight="1" x14ac:dyDescent="0.25">
      <c r="A107" s="22"/>
      <c r="B107" s="23"/>
      <c r="C107" s="23"/>
      <c r="D107" s="24"/>
      <c r="E107" s="13" t="s">
        <v>21</v>
      </c>
      <c r="F107" s="11">
        <f t="shared" si="37"/>
        <v>5000</v>
      </c>
      <c r="G107" s="11">
        <f t="shared" si="37"/>
        <v>100164</v>
      </c>
      <c r="H107" s="11">
        <v>0</v>
      </c>
      <c r="I107" s="11">
        <v>0</v>
      </c>
      <c r="J107" s="11">
        <v>5000</v>
      </c>
      <c r="K107" s="11">
        <v>100164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8" customHeight="1" x14ac:dyDescent="0.25">
      <c r="A108" s="22">
        <v>13</v>
      </c>
      <c r="B108" s="23" t="s">
        <v>28</v>
      </c>
      <c r="C108" s="23" t="s">
        <v>125</v>
      </c>
      <c r="D108" s="22" t="s">
        <v>16</v>
      </c>
      <c r="E108" s="22"/>
      <c r="F108" s="11">
        <f t="shared" ref="F108:S108" si="38">SUM(F109:F112)</f>
        <v>3500</v>
      </c>
      <c r="G108" s="11">
        <f t="shared" si="38"/>
        <v>366500</v>
      </c>
      <c r="H108" s="11">
        <f t="shared" si="38"/>
        <v>0</v>
      </c>
      <c r="I108" s="11">
        <f t="shared" si="38"/>
        <v>0</v>
      </c>
      <c r="J108" s="11">
        <f t="shared" si="38"/>
        <v>3500</v>
      </c>
      <c r="K108" s="11">
        <f t="shared" si="38"/>
        <v>96500</v>
      </c>
      <c r="L108" s="11">
        <f t="shared" si="38"/>
        <v>0</v>
      </c>
      <c r="M108" s="11">
        <f t="shared" si="38"/>
        <v>100000</v>
      </c>
      <c r="N108" s="11">
        <f t="shared" si="38"/>
        <v>0</v>
      </c>
      <c r="O108" s="11">
        <f t="shared" si="38"/>
        <v>170000</v>
      </c>
      <c r="P108" s="11">
        <f t="shared" si="38"/>
        <v>0</v>
      </c>
      <c r="Q108" s="11">
        <f t="shared" si="38"/>
        <v>0</v>
      </c>
      <c r="R108" s="11">
        <f t="shared" si="38"/>
        <v>0</v>
      </c>
      <c r="S108" s="11">
        <f t="shared" si="38"/>
        <v>0</v>
      </c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18" customHeight="1" x14ac:dyDescent="0.25">
      <c r="A109" s="22"/>
      <c r="B109" s="23"/>
      <c r="C109" s="23"/>
      <c r="D109" s="24" t="s">
        <v>17</v>
      </c>
      <c r="E109" s="13" t="s">
        <v>18</v>
      </c>
      <c r="F109" s="11">
        <f t="shared" ref="F109:G112" si="39">H109+J109+L109+N109+P109+R109</f>
        <v>0</v>
      </c>
      <c r="G109" s="11">
        <f t="shared" si="39"/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18" customHeight="1" x14ac:dyDescent="0.25">
      <c r="A110" s="22"/>
      <c r="B110" s="23"/>
      <c r="C110" s="23"/>
      <c r="D110" s="24"/>
      <c r="E110" s="13" t="s">
        <v>19</v>
      </c>
      <c r="F110" s="11">
        <f t="shared" si="39"/>
        <v>0</v>
      </c>
      <c r="G110" s="11">
        <f t="shared" si="39"/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8" customHeight="1" x14ac:dyDescent="0.25">
      <c r="A111" s="22"/>
      <c r="B111" s="23"/>
      <c r="C111" s="23"/>
      <c r="D111" s="24"/>
      <c r="E111" s="13" t="s">
        <v>20</v>
      </c>
      <c r="F111" s="11">
        <f t="shared" si="39"/>
        <v>0</v>
      </c>
      <c r="G111" s="11">
        <f t="shared" si="39"/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8" customHeight="1" x14ac:dyDescent="0.25">
      <c r="A112" s="22"/>
      <c r="B112" s="23"/>
      <c r="C112" s="23"/>
      <c r="D112" s="24"/>
      <c r="E112" s="13" t="s">
        <v>21</v>
      </c>
      <c r="F112" s="11">
        <f t="shared" si="39"/>
        <v>3500</v>
      </c>
      <c r="G112" s="11">
        <f t="shared" si="39"/>
        <v>366500</v>
      </c>
      <c r="H112" s="11">
        <v>0</v>
      </c>
      <c r="I112" s="11">
        <v>0</v>
      </c>
      <c r="J112" s="11">
        <v>3500</v>
      </c>
      <c r="K112" s="11">
        <v>96500</v>
      </c>
      <c r="L112" s="11">
        <v>0</v>
      </c>
      <c r="M112" s="11">
        <v>100000</v>
      </c>
      <c r="N112" s="11">
        <v>0</v>
      </c>
      <c r="O112" s="11">
        <v>170000</v>
      </c>
      <c r="P112" s="11">
        <v>0</v>
      </c>
      <c r="Q112" s="11">
        <v>0</v>
      </c>
      <c r="R112" s="11">
        <v>0</v>
      </c>
      <c r="S112" s="11">
        <v>0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18" customHeight="1" x14ac:dyDescent="0.25">
      <c r="A113" s="22">
        <v>14</v>
      </c>
      <c r="B113" s="23" t="s">
        <v>28</v>
      </c>
      <c r="C113" s="23" t="s">
        <v>41</v>
      </c>
      <c r="D113" s="22" t="s">
        <v>16</v>
      </c>
      <c r="E113" s="22"/>
      <c r="F113" s="11">
        <f t="shared" ref="F113:S113" si="40">SUM(F114:F117)</f>
        <v>4690</v>
      </c>
      <c r="G113" s="11">
        <f t="shared" si="40"/>
        <v>185310</v>
      </c>
      <c r="H113" s="11">
        <f t="shared" si="40"/>
        <v>0</v>
      </c>
      <c r="I113" s="11">
        <f t="shared" si="40"/>
        <v>0</v>
      </c>
      <c r="J113" s="11">
        <f t="shared" si="40"/>
        <v>4690</v>
      </c>
      <c r="K113" s="11">
        <f t="shared" si="40"/>
        <v>75310</v>
      </c>
      <c r="L113" s="11">
        <f t="shared" si="40"/>
        <v>0</v>
      </c>
      <c r="M113" s="11">
        <f t="shared" si="40"/>
        <v>110000</v>
      </c>
      <c r="N113" s="11">
        <f t="shared" si="40"/>
        <v>0</v>
      </c>
      <c r="O113" s="11">
        <f t="shared" si="40"/>
        <v>0</v>
      </c>
      <c r="P113" s="11">
        <f t="shared" si="40"/>
        <v>0</v>
      </c>
      <c r="Q113" s="11">
        <f t="shared" si="40"/>
        <v>0</v>
      </c>
      <c r="R113" s="11">
        <f t="shared" si="40"/>
        <v>0</v>
      </c>
      <c r="S113" s="11">
        <f t="shared" si="40"/>
        <v>0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8" customHeight="1" x14ac:dyDescent="0.25">
      <c r="A114" s="22"/>
      <c r="B114" s="23"/>
      <c r="C114" s="23"/>
      <c r="D114" s="24" t="s">
        <v>17</v>
      </c>
      <c r="E114" s="13" t="s">
        <v>18</v>
      </c>
      <c r="F114" s="11">
        <f t="shared" ref="F114:G117" si="41">H114+J114+L114+N114+P114+R114</f>
        <v>0</v>
      </c>
      <c r="G114" s="11">
        <f t="shared" si="41"/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18" customHeight="1" x14ac:dyDescent="0.25">
      <c r="A115" s="22"/>
      <c r="B115" s="23"/>
      <c r="C115" s="23"/>
      <c r="D115" s="24"/>
      <c r="E115" s="13" t="s">
        <v>19</v>
      </c>
      <c r="F115" s="11">
        <f t="shared" si="41"/>
        <v>0</v>
      </c>
      <c r="G115" s="11">
        <f t="shared" si="41"/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18" customHeight="1" x14ac:dyDescent="0.25">
      <c r="A116" s="22"/>
      <c r="B116" s="23"/>
      <c r="C116" s="23"/>
      <c r="D116" s="24"/>
      <c r="E116" s="13" t="s">
        <v>20</v>
      </c>
      <c r="F116" s="11">
        <f t="shared" si="41"/>
        <v>0</v>
      </c>
      <c r="G116" s="11">
        <f t="shared" si="41"/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18" customHeight="1" x14ac:dyDescent="0.25">
      <c r="A117" s="22"/>
      <c r="B117" s="23"/>
      <c r="C117" s="23"/>
      <c r="D117" s="24"/>
      <c r="E117" s="13" t="s">
        <v>21</v>
      </c>
      <c r="F117" s="11">
        <f t="shared" si="41"/>
        <v>4690</v>
      </c>
      <c r="G117" s="11">
        <f t="shared" si="41"/>
        <v>185310</v>
      </c>
      <c r="H117" s="11">
        <v>0</v>
      </c>
      <c r="I117" s="11">
        <v>0</v>
      </c>
      <c r="J117" s="11">
        <v>4690</v>
      </c>
      <c r="K117" s="11">
        <v>75310</v>
      </c>
      <c r="L117" s="11">
        <v>0</v>
      </c>
      <c r="M117" s="11">
        <v>110000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8" customHeight="1" x14ac:dyDescent="0.25">
      <c r="A118" s="22">
        <v>15</v>
      </c>
      <c r="B118" s="23" t="s">
        <v>28</v>
      </c>
      <c r="C118" s="23" t="s">
        <v>42</v>
      </c>
      <c r="D118" s="22" t="s">
        <v>16</v>
      </c>
      <c r="E118" s="22"/>
      <c r="F118" s="11">
        <f t="shared" ref="F118:S118" si="42">SUM(F119:F122)</f>
        <v>4760</v>
      </c>
      <c r="G118" s="11">
        <f t="shared" si="42"/>
        <v>183340</v>
      </c>
      <c r="H118" s="11">
        <f t="shared" si="42"/>
        <v>4760</v>
      </c>
      <c r="I118" s="11">
        <f t="shared" si="42"/>
        <v>163340</v>
      </c>
      <c r="J118" s="11">
        <f t="shared" si="42"/>
        <v>0</v>
      </c>
      <c r="K118" s="11">
        <f t="shared" si="42"/>
        <v>20000</v>
      </c>
      <c r="L118" s="11">
        <f t="shared" si="42"/>
        <v>0</v>
      </c>
      <c r="M118" s="11">
        <f t="shared" si="42"/>
        <v>0</v>
      </c>
      <c r="N118" s="11">
        <f t="shared" si="42"/>
        <v>0</v>
      </c>
      <c r="O118" s="11">
        <f t="shared" si="42"/>
        <v>0</v>
      </c>
      <c r="P118" s="11">
        <f t="shared" si="42"/>
        <v>0</v>
      </c>
      <c r="Q118" s="11">
        <f t="shared" si="42"/>
        <v>0</v>
      </c>
      <c r="R118" s="11">
        <f t="shared" si="42"/>
        <v>0</v>
      </c>
      <c r="S118" s="11">
        <f t="shared" si="42"/>
        <v>0</v>
      </c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8" customHeight="1" x14ac:dyDescent="0.25">
      <c r="A119" s="22"/>
      <c r="B119" s="23"/>
      <c r="C119" s="23"/>
      <c r="D119" s="24" t="s">
        <v>17</v>
      </c>
      <c r="E119" s="13" t="s">
        <v>18</v>
      </c>
      <c r="F119" s="11">
        <f t="shared" ref="F119:G122" si="43">H119+J119+L119+N119+P119+R119</f>
        <v>0</v>
      </c>
      <c r="G119" s="11">
        <f t="shared" si="43"/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18" customHeight="1" x14ac:dyDescent="0.25">
      <c r="A120" s="22"/>
      <c r="B120" s="23"/>
      <c r="C120" s="23"/>
      <c r="D120" s="24"/>
      <c r="E120" s="13" t="s">
        <v>19</v>
      </c>
      <c r="F120" s="11">
        <f t="shared" si="43"/>
        <v>0</v>
      </c>
      <c r="G120" s="11">
        <f t="shared" si="43"/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8" customHeight="1" x14ac:dyDescent="0.25">
      <c r="A121" s="22"/>
      <c r="B121" s="23"/>
      <c r="C121" s="23"/>
      <c r="D121" s="24"/>
      <c r="E121" s="13" t="s">
        <v>20</v>
      </c>
      <c r="F121" s="11">
        <f t="shared" si="43"/>
        <v>0</v>
      </c>
      <c r="G121" s="11">
        <f t="shared" si="43"/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8" customHeight="1" x14ac:dyDescent="0.25">
      <c r="A122" s="22"/>
      <c r="B122" s="23"/>
      <c r="C122" s="23"/>
      <c r="D122" s="24"/>
      <c r="E122" s="13" t="s">
        <v>21</v>
      </c>
      <c r="F122" s="11">
        <f t="shared" si="43"/>
        <v>4760</v>
      </c>
      <c r="G122" s="11">
        <f t="shared" si="43"/>
        <v>183340</v>
      </c>
      <c r="H122" s="11">
        <v>4760</v>
      </c>
      <c r="I122" s="11">
        <v>163340</v>
      </c>
      <c r="J122" s="11">
        <v>0</v>
      </c>
      <c r="K122" s="11">
        <v>20000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8" customHeight="1" x14ac:dyDescent="0.25">
      <c r="A123" s="22">
        <v>16</v>
      </c>
      <c r="B123" s="23" t="s">
        <v>28</v>
      </c>
      <c r="C123" s="23" t="s">
        <v>43</v>
      </c>
      <c r="D123" s="22" t="s">
        <v>16</v>
      </c>
      <c r="E123" s="22"/>
      <c r="F123" s="11">
        <f t="shared" ref="F123:S123" si="44">SUM(F124:F127)</f>
        <v>0</v>
      </c>
      <c r="G123" s="11">
        <f t="shared" si="44"/>
        <v>37534</v>
      </c>
      <c r="H123" s="11">
        <f t="shared" si="44"/>
        <v>0</v>
      </c>
      <c r="I123" s="11">
        <f t="shared" si="44"/>
        <v>37534</v>
      </c>
      <c r="J123" s="11">
        <f t="shared" si="44"/>
        <v>0</v>
      </c>
      <c r="K123" s="11">
        <f t="shared" si="44"/>
        <v>0</v>
      </c>
      <c r="L123" s="11">
        <f t="shared" si="44"/>
        <v>0</v>
      </c>
      <c r="M123" s="11">
        <f t="shared" si="44"/>
        <v>0</v>
      </c>
      <c r="N123" s="11">
        <f t="shared" si="44"/>
        <v>0</v>
      </c>
      <c r="O123" s="11">
        <f t="shared" si="44"/>
        <v>0</v>
      </c>
      <c r="P123" s="11">
        <f t="shared" si="44"/>
        <v>0</v>
      </c>
      <c r="Q123" s="11">
        <f t="shared" si="44"/>
        <v>0</v>
      </c>
      <c r="R123" s="11">
        <f t="shared" si="44"/>
        <v>0</v>
      </c>
      <c r="S123" s="11">
        <f t="shared" si="44"/>
        <v>0</v>
      </c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8" customHeight="1" x14ac:dyDescent="0.25">
      <c r="A124" s="22"/>
      <c r="B124" s="23"/>
      <c r="C124" s="23"/>
      <c r="D124" s="24" t="s">
        <v>17</v>
      </c>
      <c r="E124" s="13" t="s">
        <v>18</v>
      </c>
      <c r="F124" s="11">
        <f t="shared" ref="F124:G127" si="45">H124+J124+L124+N124+P124+R124</f>
        <v>0</v>
      </c>
      <c r="G124" s="11">
        <f t="shared" si="45"/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8" customHeight="1" x14ac:dyDescent="0.25">
      <c r="A125" s="22"/>
      <c r="B125" s="23"/>
      <c r="C125" s="23"/>
      <c r="D125" s="24"/>
      <c r="E125" s="13" t="s">
        <v>19</v>
      </c>
      <c r="F125" s="11">
        <f t="shared" si="45"/>
        <v>0</v>
      </c>
      <c r="G125" s="11">
        <f t="shared" si="45"/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8" customHeight="1" x14ac:dyDescent="0.25">
      <c r="A126" s="22"/>
      <c r="B126" s="23"/>
      <c r="C126" s="23"/>
      <c r="D126" s="24"/>
      <c r="E126" s="13" t="s">
        <v>20</v>
      </c>
      <c r="F126" s="11">
        <f t="shared" si="45"/>
        <v>0</v>
      </c>
      <c r="G126" s="11">
        <f t="shared" si="45"/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8" customHeight="1" x14ac:dyDescent="0.25">
      <c r="A127" s="22"/>
      <c r="B127" s="23"/>
      <c r="C127" s="23"/>
      <c r="D127" s="24"/>
      <c r="E127" s="13" t="s">
        <v>21</v>
      </c>
      <c r="F127" s="11">
        <f t="shared" si="45"/>
        <v>0</v>
      </c>
      <c r="G127" s="11">
        <f t="shared" si="45"/>
        <v>37534</v>
      </c>
      <c r="H127" s="11">
        <v>0</v>
      </c>
      <c r="I127" s="11">
        <v>37534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23.25" customHeight="1" x14ac:dyDescent="0.25">
      <c r="A128" s="22">
        <v>17</v>
      </c>
      <c r="B128" s="23" t="s">
        <v>28</v>
      </c>
      <c r="C128" s="23" t="s">
        <v>44</v>
      </c>
      <c r="D128" s="22" t="s">
        <v>16</v>
      </c>
      <c r="E128" s="22"/>
      <c r="F128" s="11">
        <f t="shared" ref="F128:S128" si="46">SUM(F129:F132)</f>
        <v>2260</v>
      </c>
      <c r="G128" s="11">
        <f t="shared" si="46"/>
        <v>52287</v>
      </c>
      <c r="H128" s="11">
        <f t="shared" si="46"/>
        <v>2260</v>
      </c>
      <c r="I128" s="11">
        <f t="shared" si="46"/>
        <v>52287</v>
      </c>
      <c r="J128" s="11">
        <f t="shared" si="46"/>
        <v>0</v>
      </c>
      <c r="K128" s="11">
        <f t="shared" si="46"/>
        <v>0</v>
      </c>
      <c r="L128" s="11">
        <f t="shared" si="46"/>
        <v>0</v>
      </c>
      <c r="M128" s="11">
        <f t="shared" si="46"/>
        <v>0</v>
      </c>
      <c r="N128" s="11">
        <f t="shared" si="46"/>
        <v>0</v>
      </c>
      <c r="O128" s="11">
        <f t="shared" si="46"/>
        <v>0</v>
      </c>
      <c r="P128" s="11">
        <f t="shared" si="46"/>
        <v>0</v>
      </c>
      <c r="Q128" s="11">
        <f t="shared" si="46"/>
        <v>0</v>
      </c>
      <c r="R128" s="11">
        <f t="shared" si="46"/>
        <v>0</v>
      </c>
      <c r="S128" s="11">
        <f t="shared" si="46"/>
        <v>0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23.25" customHeight="1" x14ac:dyDescent="0.25">
      <c r="A129" s="22"/>
      <c r="B129" s="23"/>
      <c r="C129" s="23"/>
      <c r="D129" s="24" t="s">
        <v>17</v>
      </c>
      <c r="E129" s="13" t="s">
        <v>18</v>
      </c>
      <c r="F129" s="11">
        <f t="shared" ref="F129:G132" si="47">H129+J129+L129+N129+P129+R129</f>
        <v>0</v>
      </c>
      <c r="G129" s="11">
        <f t="shared" si="47"/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23.25" customHeight="1" x14ac:dyDescent="0.25">
      <c r="A130" s="22"/>
      <c r="B130" s="23"/>
      <c r="C130" s="23"/>
      <c r="D130" s="24"/>
      <c r="E130" s="13" t="s">
        <v>19</v>
      </c>
      <c r="F130" s="11">
        <f t="shared" si="47"/>
        <v>0</v>
      </c>
      <c r="G130" s="11">
        <f t="shared" si="47"/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23.25" customHeight="1" x14ac:dyDescent="0.25">
      <c r="A131" s="22"/>
      <c r="B131" s="23"/>
      <c r="C131" s="23"/>
      <c r="D131" s="24"/>
      <c r="E131" s="13" t="s">
        <v>20</v>
      </c>
      <c r="F131" s="11">
        <f t="shared" si="47"/>
        <v>0</v>
      </c>
      <c r="G131" s="11">
        <f t="shared" si="47"/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23.25" customHeight="1" x14ac:dyDescent="0.25">
      <c r="A132" s="22"/>
      <c r="B132" s="23"/>
      <c r="C132" s="23"/>
      <c r="D132" s="24"/>
      <c r="E132" s="13" t="s">
        <v>21</v>
      </c>
      <c r="F132" s="11">
        <f t="shared" si="47"/>
        <v>2260</v>
      </c>
      <c r="G132" s="11">
        <f t="shared" si="47"/>
        <v>52287</v>
      </c>
      <c r="H132" s="11">
        <v>2260</v>
      </c>
      <c r="I132" s="11">
        <v>52287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24" customHeight="1" x14ac:dyDescent="0.25">
      <c r="A133" s="22">
        <v>18</v>
      </c>
      <c r="B133" s="23" t="s">
        <v>28</v>
      </c>
      <c r="C133" s="23" t="s">
        <v>45</v>
      </c>
      <c r="D133" s="22" t="s">
        <v>16</v>
      </c>
      <c r="E133" s="22"/>
      <c r="F133" s="11">
        <f t="shared" ref="F133:S133" si="48">SUM(F134:F137)</f>
        <v>2470</v>
      </c>
      <c r="G133" s="11">
        <f t="shared" si="48"/>
        <v>131462</v>
      </c>
      <c r="H133" s="11">
        <f t="shared" si="48"/>
        <v>2470</v>
      </c>
      <c r="I133" s="11">
        <f t="shared" si="48"/>
        <v>97530</v>
      </c>
      <c r="J133" s="11">
        <f t="shared" si="48"/>
        <v>0</v>
      </c>
      <c r="K133" s="11">
        <f t="shared" si="48"/>
        <v>33932</v>
      </c>
      <c r="L133" s="11">
        <f t="shared" si="48"/>
        <v>0</v>
      </c>
      <c r="M133" s="11">
        <f t="shared" si="48"/>
        <v>0</v>
      </c>
      <c r="N133" s="11">
        <f t="shared" si="48"/>
        <v>0</v>
      </c>
      <c r="O133" s="11">
        <f t="shared" si="48"/>
        <v>0</v>
      </c>
      <c r="P133" s="11">
        <f t="shared" si="48"/>
        <v>0</v>
      </c>
      <c r="Q133" s="11">
        <f t="shared" si="48"/>
        <v>0</v>
      </c>
      <c r="R133" s="11">
        <f t="shared" si="48"/>
        <v>0</v>
      </c>
      <c r="S133" s="11">
        <f t="shared" si="48"/>
        <v>0</v>
      </c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24" customHeight="1" x14ac:dyDescent="0.25">
      <c r="A134" s="22"/>
      <c r="B134" s="23"/>
      <c r="C134" s="23"/>
      <c r="D134" s="24" t="s">
        <v>17</v>
      </c>
      <c r="E134" s="13" t="s">
        <v>18</v>
      </c>
      <c r="F134" s="11">
        <f t="shared" ref="F134:G137" si="49">H134+J134+L134+N134+P134+R134</f>
        <v>0</v>
      </c>
      <c r="G134" s="11">
        <f t="shared" si="49"/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24" customHeight="1" x14ac:dyDescent="0.25">
      <c r="A135" s="22"/>
      <c r="B135" s="23"/>
      <c r="C135" s="23"/>
      <c r="D135" s="24"/>
      <c r="E135" s="13" t="s">
        <v>19</v>
      </c>
      <c r="F135" s="11">
        <f t="shared" si="49"/>
        <v>0</v>
      </c>
      <c r="G135" s="11">
        <f t="shared" si="49"/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24" customHeight="1" x14ac:dyDescent="0.25">
      <c r="A136" s="22"/>
      <c r="B136" s="23"/>
      <c r="C136" s="23"/>
      <c r="D136" s="24"/>
      <c r="E136" s="13" t="s">
        <v>20</v>
      </c>
      <c r="F136" s="11">
        <f t="shared" si="49"/>
        <v>0</v>
      </c>
      <c r="G136" s="11">
        <f t="shared" si="49"/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24" customHeight="1" x14ac:dyDescent="0.25">
      <c r="A137" s="22"/>
      <c r="B137" s="23"/>
      <c r="C137" s="23"/>
      <c r="D137" s="24"/>
      <c r="E137" s="13" t="s">
        <v>21</v>
      </c>
      <c r="F137" s="11">
        <f t="shared" si="49"/>
        <v>2470</v>
      </c>
      <c r="G137" s="11">
        <f t="shared" si="49"/>
        <v>131462</v>
      </c>
      <c r="H137" s="11">
        <v>2470</v>
      </c>
      <c r="I137" s="11">
        <v>97530</v>
      </c>
      <c r="J137" s="11">
        <v>0</v>
      </c>
      <c r="K137" s="11">
        <v>33932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8" customHeight="1" x14ac:dyDescent="0.25">
      <c r="A138" s="22">
        <v>19</v>
      </c>
      <c r="B138" s="23" t="s">
        <v>28</v>
      </c>
      <c r="C138" s="23" t="s">
        <v>46</v>
      </c>
      <c r="D138" s="22" t="s">
        <v>16</v>
      </c>
      <c r="E138" s="22"/>
      <c r="F138" s="11">
        <f t="shared" ref="F138:S138" si="50">SUM(F139:F142)</f>
        <v>4000</v>
      </c>
      <c r="G138" s="11">
        <f t="shared" si="50"/>
        <v>43000</v>
      </c>
      <c r="H138" s="11">
        <f t="shared" si="50"/>
        <v>0</v>
      </c>
      <c r="I138" s="11">
        <f t="shared" si="50"/>
        <v>0</v>
      </c>
      <c r="J138" s="11">
        <f t="shared" si="50"/>
        <v>0</v>
      </c>
      <c r="K138" s="11">
        <f t="shared" si="50"/>
        <v>0</v>
      </c>
      <c r="L138" s="11">
        <f t="shared" si="50"/>
        <v>4000</v>
      </c>
      <c r="M138" s="11">
        <f t="shared" si="50"/>
        <v>43000</v>
      </c>
      <c r="N138" s="11">
        <f t="shared" si="50"/>
        <v>0</v>
      </c>
      <c r="O138" s="11">
        <f t="shared" si="50"/>
        <v>0</v>
      </c>
      <c r="P138" s="11">
        <f t="shared" si="50"/>
        <v>0</v>
      </c>
      <c r="Q138" s="11">
        <f t="shared" si="50"/>
        <v>0</v>
      </c>
      <c r="R138" s="11">
        <f t="shared" si="50"/>
        <v>0</v>
      </c>
      <c r="S138" s="11">
        <f t="shared" si="50"/>
        <v>0</v>
      </c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18" customHeight="1" x14ac:dyDescent="0.25">
      <c r="A139" s="22"/>
      <c r="B139" s="23"/>
      <c r="C139" s="23"/>
      <c r="D139" s="24" t="s">
        <v>17</v>
      </c>
      <c r="E139" s="13" t="s">
        <v>18</v>
      </c>
      <c r="F139" s="11">
        <f t="shared" ref="F139:G142" si="51">H139+J139+L139+N139+P139+R139</f>
        <v>0</v>
      </c>
      <c r="G139" s="11">
        <f t="shared" si="51"/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18" customHeight="1" x14ac:dyDescent="0.25">
      <c r="A140" s="22"/>
      <c r="B140" s="23"/>
      <c r="C140" s="23"/>
      <c r="D140" s="24"/>
      <c r="E140" s="13" t="s">
        <v>19</v>
      </c>
      <c r="F140" s="11">
        <f t="shared" si="51"/>
        <v>0</v>
      </c>
      <c r="G140" s="11">
        <f t="shared" si="51"/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18" customHeight="1" x14ac:dyDescent="0.25">
      <c r="A141" s="22"/>
      <c r="B141" s="23"/>
      <c r="C141" s="23"/>
      <c r="D141" s="24"/>
      <c r="E141" s="13" t="s">
        <v>20</v>
      </c>
      <c r="F141" s="11">
        <f t="shared" si="51"/>
        <v>0</v>
      </c>
      <c r="G141" s="11">
        <f t="shared" si="51"/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8" customHeight="1" x14ac:dyDescent="0.25">
      <c r="A142" s="22"/>
      <c r="B142" s="23"/>
      <c r="C142" s="23"/>
      <c r="D142" s="24"/>
      <c r="E142" s="13" t="s">
        <v>21</v>
      </c>
      <c r="F142" s="11">
        <f t="shared" si="51"/>
        <v>4000</v>
      </c>
      <c r="G142" s="11">
        <f t="shared" si="51"/>
        <v>43000</v>
      </c>
      <c r="H142" s="11">
        <v>0</v>
      </c>
      <c r="I142" s="11">
        <v>0</v>
      </c>
      <c r="J142" s="11">
        <v>0</v>
      </c>
      <c r="K142" s="11">
        <v>0</v>
      </c>
      <c r="L142" s="11">
        <v>4000</v>
      </c>
      <c r="M142" s="11">
        <v>43000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18" customHeight="1" x14ac:dyDescent="0.25">
      <c r="A143" s="22">
        <v>20</v>
      </c>
      <c r="B143" s="23" t="s">
        <v>28</v>
      </c>
      <c r="C143" s="23" t="s">
        <v>47</v>
      </c>
      <c r="D143" s="22" t="s">
        <v>16</v>
      </c>
      <c r="E143" s="22"/>
      <c r="F143" s="11">
        <f t="shared" ref="F143:S143" si="52">SUM(F144:F147)</f>
        <v>8000</v>
      </c>
      <c r="G143" s="11">
        <f t="shared" si="52"/>
        <v>178000</v>
      </c>
      <c r="H143" s="11">
        <f t="shared" si="52"/>
        <v>0</v>
      </c>
      <c r="I143" s="11">
        <f t="shared" si="52"/>
        <v>0</v>
      </c>
      <c r="J143" s="11">
        <f t="shared" si="52"/>
        <v>0</v>
      </c>
      <c r="K143" s="11">
        <f t="shared" si="52"/>
        <v>0</v>
      </c>
      <c r="L143" s="11">
        <f t="shared" si="52"/>
        <v>0</v>
      </c>
      <c r="M143" s="11">
        <f t="shared" si="52"/>
        <v>0</v>
      </c>
      <c r="N143" s="11">
        <f t="shared" si="52"/>
        <v>6000</v>
      </c>
      <c r="O143" s="11">
        <f t="shared" si="52"/>
        <v>0</v>
      </c>
      <c r="P143" s="11">
        <f t="shared" si="52"/>
        <v>2000</v>
      </c>
      <c r="Q143" s="11">
        <f t="shared" si="52"/>
        <v>48000</v>
      </c>
      <c r="R143" s="11">
        <f t="shared" si="52"/>
        <v>0</v>
      </c>
      <c r="S143" s="11">
        <f t="shared" si="52"/>
        <v>130000</v>
      </c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18" customHeight="1" x14ac:dyDescent="0.25">
      <c r="A144" s="22"/>
      <c r="B144" s="23"/>
      <c r="C144" s="23"/>
      <c r="D144" s="24" t="s">
        <v>17</v>
      </c>
      <c r="E144" s="13" t="s">
        <v>18</v>
      </c>
      <c r="F144" s="11">
        <f t="shared" ref="F144:G147" si="53">H144+J144+L144+N144+P144+R144</f>
        <v>0</v>
      </c>
      <c r="G144" s="11">
        <f t="shared" si="53"/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18" customHeight="1" x14ac:dyDescent="0.25">
      <c r="A145" s="22"/>
      <c r="B145" s="23"/>
      <c r="C145" s="23"/>
      <c r="D145" s="24"/>
      <c r="E145" s="13" t="s">
        <v>19</v>
      </c>
      <c r="F145" s="11">
        <f t="shared" si="53"/>
        <v>0</v>
      </c>
      <c r="G145" s="11">
        <f t="shared" si="53"/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18" customHeight="1" x14ac:dyDescent="0.25">
      <c r="A146" s="22"/>
      <c r="B146" s="23"/>
      <c r="C146" s="23"/>
      <c r="D146" s="24"/>
      <c r="E146" s="13" t="s">
        <v>20</v>
      </c>
      <c r="F146" s="11">
        <f t="shared" si="53"/>
        <v>0</v>
      </c>
      <c r="G146" s="11">
        <f t="shared" si="53"/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18" customHeight="1" x14ac:dyDescent="0.25">
      <c r="A147" s="22"/>
      <c r="B147" s="23"/>
      <c r="C147" s="23"/>
      <c r="D147" s="24"/>
      <c r="E147" s="13" t="s">
        <v>21</v>
      </c>
      <c r="F147" s="11">
        <f t="shared" si="53"/>
        <v>8000</v>
      </c>
      <c r="G147" s="11">
        <f t="shared" si="53"/>
        <v>178000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6000</v>
      </c>
      <c r="O147" s="11">
        <v>0</v>
      </c>
      <c r="P147" s="11">
        <v>2000</v>
      </c>
      <c r="Q147" s="11">
        <v>48000</v>
      </c>
      <c r="R147" s="11">
        <v>0</v>
      </c>
      <c r="S147" s="11">
        <v>130000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18" customHeight="1" x14ac:dyDescent="0.25">
      <c r="A148" s="22">
        <v>21</v>
      </c>
      <c r="B148" s="23" t="s">
        <v>28</v>
      </c>
      <c r="C148" s="23" t="s">
        <v>48</v>
      </c>
      <c r="D148" s="22" t="s">
        <v>16</v>
      </c>
      <c r="E148" s="22"/>
      <c r="F148" s="11">
        <f t="shared" ref="F148:S148" si="54">SUM(F149:F152)</f>
        <v>4000</v>
      </c>
      <c r="G148" s="11">
        <f t="shared" si="54"/>
        <v>46000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3000</v>
      </c>
      <c r="O148" s="11">
        <f t="shared" si="54"/>
        <v>0</v>
      </c>
      <c r="P148" s="11">
        <f t="shared" si="54"/>
        <v>1000</v>
      </c>
      <c r="Q148" s="11">
        <f t="shared" si="54"/>
        <v>46000</v>
      </c>
      <c r="R148" s="11">
        <f t="shared" si="54"/>
        <v>0</v>
      </c>
      <c r="S148" s="11">
        <f t="shared" si="54"/>
        <v>0</v>
      </c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18" customHeight="1" x14ac:dyDescent="0.25">
      <c r="A149" s="22"/>
      <c r="B149" s="23"/>
      <c r="C149" s="23"/>
      <c r="D149" s="24" t="s">
        <v>17</v>
      </c>
      <c r="E149" s="13" t="s">
        <v>18</v>
      </c>
      <c r="F149" s="11">
        <f t="shared" ref="F149:G152" si="55">H149+J149+L149+N149+P149+R149</f>
        <v>0</v>
      </c>
      <c r="G149" s="11">
        <f t="shared" si="55"/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18" customHeight="1" x14ac:dyDescent="0.25">
      <c r="A150" s="22"/>
      <c r="B150" s="23"/>
      <c r="C150" s="23"/>
      <c r="D150" s="24"/>
      <c r="E150" s="13" t="s">
        <v>19</v>
      </c>
      <c r="F150" s="11">
        <f t="shared" si="55"/>
        <v>0</v>
      </c>
      <c r="G150" s="11">
        <f t="shared" si="55"/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18" customHeight="1" x14ac:dyDescent="0.25">
      <c r="A151" s="22"/>
      <c r="B151" s="23"/>
      <c r="C151" s="23"/>
      <c r="D151" s="24"/>
      <c r="E151" s="13" t="s">
        <v>20</v>
      </c>
      <c r="F151" s="11">
        <f t="shared" si="55"/>
        <v>0</v>
      </c>
      <c r="G151" s="11">
        <f t="shared" si="55"/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18" customHeight="1" x14ac:dyDescent="0.25">
      <c r="A152" s="22"/>
      <c r="B152" s="23"/>
      <c r="C152" s="23"/>
      <c r="D152" s="24"/>
      <c r="E152" s="13" t="s">
        <v>21</v>
      </c>
      <c r="F152" s="11">
        <f t="shared" si="55"/>
        <v>4000</v>
      </c>
      <c r="G152" s="11">
        <f t="shared" si="55"/>
        <v>46000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3000</v>
      </c>
      <c r="O152" s="11">
        <v>0</v>
      </c>
      <c r="P152" s="11">
        <v>1000</v>
      </c>
      <c r="Q152" s="11">
        <v>46000</v>
      </c>
      <c r="R152" s="11">
        <v>0</v>
      </c>
      <c r="S152" s="11">
        <v>0</v>
      </c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18" customHeight="1" x14ac:dyDescent="0.25">
      <c r="A153" s="22">
        <v>22</v>
      </c>
      <c r="B153" s="23" t="s">
        <v>28</v>
      </c>
      <c r="C153" s="23" t="s">
        <v>49</v>
      </c>
      <c r="D153" s="22" t="s">
        <v>16</v>
      </c>
      <c r="E153" s="22"/>
      <c r="F153" s="11">
        <f t="shared" ref="F153:S153" si="56">SUM(F154:F157)</f>
        <v>3000</v>
      </c>
      <c r="G153" s="11">
        <f t="shared" si="56"/>
        <v>36000</v>
      </c>
      <c r="H153" s="11">
        <f t="shared" si="56"/>
        <v>0</v>
      </c>
      <c r="I153" s="11">
        <f t="shared" si="56"/>
        <v>0</v>
      </c>
      <c r="J153" s="11">
        <f t="shared" si="56"/>
        <v>0</v>
      </c>
      <c r="K153" s="11">
        <f t="shared" si="56"/>
        <v>0</v>
      </c>
      <c r="L153" s="11">
        <f t="shared" si="56"/>
        <v>0</v>
      </c>
      <c r="M153" s="11">
        <f t="shared" si="56"/>
        <v>0</v>
      </c>
      <c r="N153" s="11">
        <f t="shared" si="56"/>
        <v>0</v>
      </c>
      <c r="O153" s="11">
        <f t="shared" si="56"/>
        <v>0</v>
      </c>
      <c r="P153" s="11">
        <f t="shared" si="56"/>
        <v>3000</v>
      </c>
      <c r="Q153" s="11">
        <f t="shared" si="56"/>
        <v>0</v>
      </c>
      <c r="R153" s="11">
        <f t="shared" si="56"/>
        <v>0</v>
      </c>
      <c r="S153" s="11">
        <f t="shared" si="56"/>
        <v>36000</v>
      </c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18" customHeight="1" x14ac:dyDescent="0.25">
      <c r="A154" s="22"/>
      <c r="B154" s="23"/>
      <c r="C154" s="23"/>
      <c r="D154" s="24" t="s">
        <v>17</v>
      </c>
      <c r="E154" s="13" t="s">
        <v>18</v>
      </c>
      <c r="F154" s="11">
        <f t="shared" ref="F154:G157" si="57">H154+J154+L154+N154+P154+R154</f>
        <v>0</v>
      </c>
      <c r="G154" s="11">
        <f t="shared" si="57"/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18" customHeight="1" x14ac:dyDescent="0.25">
      <c r="A155" s="22"/>
      <c r="B155" s="23"/>
      <c r="C155" s="23"/>
      <c r="D155" s="24"/>
      <c r="E155" s="13" t="s">
        <v>19</v>
      </c>
      <c r="F155" s="11">
        <f t="shared" si="57"/>
        <v>0</v>
      </c>
      <c r="G155" s="11">
        <f t="shared" si="57"/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18" customHeight="1" x14ac:dyDescent="0.25">
      <c r="A156" s="22"/>
      <c r="B156" s="23"/>
      <c r="C156" s="23"/>
      <c r="D156" s="24"/>
      <c r="E156" s="13" t="s">
        <v>20</v>
      </c>
      <c r="F156" s="11">
        <f t="shared" si="57"/>
        <v>0</v>
      </c>
      <c r="G156" s="11">
        <f t="shared" si="57"/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8" customHeight="1" x14ac:dyDescent="0.25">
      <c r="A157" s="22"/>
      <c r="B157" s="23"/>
      <c r="C157" s="23"/>
      <c r="D157" s="24"/>
      <c r="E157" s="13" t="s">
        <v>21</v>
      </c>
      <c r="F157" s="11">
        <f t="shared" si="57"/>
        <v>3000</v>
      </c>
      <c r="G157" s="11">
        <f t="shared" si="57"/>
        <v>36000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3000</v>
      </c>
      <c r="Q157" s="11">
        <v>0</v>
      </c>
      <c r="R157" s="11">
        <v>0</v>
      </c>
      <c r="S157" s="11">
        <v>36000</v>
      </c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18" customHeight="1" x14ac:dyDescent="0.25">
      <c r="A158" s="22">
        <v>23</v>
      </c>
      <c r="B158" s="23" t="s">
        <v>28</v>
      </c>
      <c r="C158" s="23" t="s">
        <v>50</v>
      </c>
      <c r="D158" s="22" t="s">
        <v>16</v>
      </c>
      <c r="E158" s="22"/>
      <c r="F158" s="11">
        <f t="shared" ref="F158:S158" si="58">SUM(F159:F162)</f>
        <v>6000</v>
      </c>
      <c r="G158" s="11">
        <f t="shared" si="58"/>
        <v>69000</v>
      </c>
      <c r="H158" s="11">
        <f t="shared" si="58"/>
        <v>0</v>
      </c>
      <c r="I158" s="11">
        <f t="shared" si="58"/>
        <v>0</v>
      </c>
      <c r="J158" s="11">
        <f t="shared" si="58"/>
        <v>0</v>
      </c>
      <c r="K158" s="11">
        <f t="shared" si="58"/>
        <v>0</v>
      </c>
      <c r="L158" s="11">
        <f t="shared" si="58"/>
        <v>5000</v>
      </c>
      <c r="M158" s="11">
        <f t="shared" si="58"/>
        <v>0</v>
      </c>
      <c r="N158" s="11">
        <f t="shared" si="58"/>
        <v>1000</v>
      </c>
      <c r="O158" s="11">
        <f t="shared" si="58"/>
        <v>29000</v>
      </c>
      <c r="P158" s="11">
        <f t="shared" si="58"/>
        <v>0</v>
      </c>
      <c r="Q158" s="11">
        <f t="shared" si="58"/>
        <v>40000</v>
      </c>
      <c r="R158" s="11">
        <f t="shared" si="58"/>
        <v>0</v>
      </c>
      <c r="S158" s="11">
        <f t="shared" si="58"/>
        <v>0</v>
      </c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18" customHeight="1" x14ac:dyDescent="0.25">
      <c r="A159" s="22"/>
      <c r="B159" s="23"/>
      <c r="C159" s="23"/>
      <c r="D159" s="24" t="s">
        <v>17</v>
      </c>
      <c r="E159" s="13" t="s">
        <v>18</v>
      </c>
      <c r="F159" s="11">
        <f t="shared" ref="F159:G162" si="59">H159+J159+L159+N159+P159+R159</f>
        <v>0</v>
      </c>
      <c r="G159" s="11">
        <f t="shared" si="59"/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18" customHeight="1" x14ac:dyDescent="0.25">
      <c r="A160" s="22"/>
      <c r="B160" s="23"/>
      <c r="C160" s="23"/>
      <c r="D160" s="24"/>
      <c r="E160" s="13" t="s">
        <v>19</v>
      </c>
      <c r="F160" s="11">
        <f t="shared" si="59"/>
        <v>0</v>
      </c>
      <c r="G160" s="11">
        <f t="shared" si="59"/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18" customHeight="1" x14ac:dyDescent="0.25">
      <c r="A161" s="22"/>
      <c r="B161" s="23"/>
      <c r="C161" s="23"/>
      <c r="D161" s="24"/>
      <c r="E161" s="13" t="s">
        <v>20</v>
      </c>
      <c r="F161" s="11">
        <f t="shared" si="59"/>
        <v>0</v>
      </c>
      <c r="G161" s="11">
        <f t="shared" si="59"/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18" customHeight="1" x14ac:dyDescent="0.25">
      <c r="A162" s="22"/>
      <c r="B162" s="23"/>
      <c r="C162" s="23"/>
      <c r="D162" s="24"/>
      <c r="E162" s="13" t="s">
        <v>21</v>
      </c>
      <c r="F162" s="11">
        <f t="shared" si="59"/>
        <v>6000</v>
      </c>
      <c r="G162" s="11">
        <f t="shared" si="59"/>
        <v>69000</v>
      </c>
      <c r="H162" s="11">
        <v>0</v>
      </c>
      <c r="I162" s="11">
        <v>0</v>
      </c>
      <c r="J162" s="11">
        <v>0</v>
      </c>
      <c r="K162" s="11">
        <v>0</v>
      </c>
      <c r="L162" s="11">
        <v>5000</v>
      </c>
      <c r="M162" s="11">
        <v>0</v>
      </c>
      <c r="N162" s="11">
        <v>1000</v>
      </c>
      <c r="O162" s="11">
        <v>29000</v>
      </c>
      <c r="P162" s="11">
        <v>0</v>
      </c>
      <c r="Q162" s="11">
        <v>40000</v>
      </c>
      <c r="R162" s="11">
        <v>0</v>
      </c>
      <c r="S162" s="11">
        <v>0</v>
      </c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8" customHeight="1" x14ac:dyDescent="0.25">
      <c r="A163" s="22">
        <v>24</v>
      </c>
      <c r="B163" s="23" t="s">
        <v>28</v>
      </c>
      <c r="C163" s="23" t="s">
        <v>51</v>
      </c>
      <c r="D163" s="22" t="s">
        <v>16</v>
      </c>
      <c r="E163" s="22"/>
      <c r="F163" s="11">
        <f t="shared" ref="F163:S163" si="60">SUM(F164:F167)</f>
        <v>6000</v>
      </c>
      <c r="G163" s="11">
        <f t="shared" si="60"/>
        <v>69000</v>
      </c>
      <c r="H163" s="11">
        <f t="shared" si="60"/>
        <v>0</v>
      </c>
      <c r="I163" s="11">
        <f t="shared" si="60"/>
        <v>0</v>
      </c>
      <c r="J163" s="11">
        <f t="shared" si="60"/>
        <v>0</v>
      </c>
      <c r="K163" s="11">
        <f t="shared" si="60"/>
        <v>0</v>
      </c>
      <c r="L163" s="11">
        <f t="shared" si="60"/>
        <v>0</v>
      </c>
      <c r="M163" s="11">
        <f t="shared" si="60"/>
        <v>0</v>
      </c>
      <c r="N163" s="11">
        <f t="shared" si="60"/>
        <v>5000</v>
      </c>
      <c r="O163" s="11">
        <f t="shared" si="60"/>
        <v>0</v>
      </c>
      <c r="P163" s="11">
        <f t="shared" si="60"/>
        <v>1000</v>
      </c>
      <c r="Q163" s="11">
        <f t="shared" si="60"/>
        <v>39000</v>
      </c>
      <c r="R163" s="11">
        <f t="shared" si="60"/>
        <v>0</v>
      </c>
      <c r="S163" s="11">
        <f t="shared" si="60"/>
        <v>30000</v>
      </c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18" customHeight="1" x14ac:dyDescent="0.25">
      <c r="A164" s="22"/>
      <c r="B164" s="23"/>
      <c r="C164" s="23"/>
      <c r="D164" s="24" t="s">
        <v>17</v>
      </c>
      <c r="E164" s="13" t="s">
        <v>18</v>
      </c>
      <c r="F164" s="11">
        <f t="shared" ref="F164:G167" si="61">H164+J164+L164+N164+P164+R164</f>
        <v>0</v>
      </c>
      <c r="G164" s="11">
        <f t="shared" si="61"/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ht="18" customHeight="1" x14ac:dyDescent="0.25">
      <c r="A165" s="22"/>
      <c r="B165" s="23"/>
      <c r="C165" s="23"/>
      <c r="D165" s="24"/>
      <c r="E165" s="13" t="s">
        <v>19</v>
      </c>
      <c r="F165" s="11">
        <f t="shared" si="61"/>
        <v>0</v>
      </c>
      <c r="G165" s="11">
        <f t="shared" si="61"/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ht="18" customHeight="1" x14ac:dyDescent="0.25">
      <c r="A166" s="22"/>
      <c r="B166" s="23"/>
      <c r="C166" s="23"/>
      <c r="D166" s="24"/>
      <c r="E166" s="13" t="s">
        <v>20</v>
      </c>
      <c r="F166" s="11">
        <f t="shared" si="61"/>
        <v>0</v>
      </c>
      <c r="G166" s="11">
        <f t="shared" si="61"/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 ht="18" customHeight="1" x14ac:dyDescent="0.25">
      <c r="A167" s="22"/>
      <c r="B167" s="23"/>
      <c r="C167" s="23"/>
      <c r="D167" s="24"/>
      <c r="E167" s="13" t="s">
        <v>21</v>
      </c>
      <c r="F167" s="11">
        <f t="shared" si="61"/>
        <v>6000</v>
      </c>
      <c r="G167" s="11">
        <f t="shared" si="61"/>
        <v>69000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5000</v>
      </c>
      <c r="O167" s="11">
        <v>0</v>
      </c>
      <c r="P167" s="11">
        <v>1000</v>
      </c>
      <c r="Q167" s="11">
        <v>39000</v>
      </c>
      <c r="R167" s="11">
        <v>0</v>
      </c>
      <c r="S167" s="11">
        <v>30000</v>
      </c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18" customHeight="1" x14ac:dyDescent="0.25">
      <c r="A168" s="22">
        <v>25</v>
      </c>
      <c r="B168" s="23" t="s">
        <v>28</v>
      </c>
      <c r="C168" s="23" t="s">
        <v>52</v>
      </c>
      <c r="D168" s="22" t="s">
        <v>16</v>
      </c>
      <c r="E168" s="22"/>
      <c r="F168" s="11">
        <f t="shared" ref="F168:S168" si="62">SUM(F169:F172)</f>
        <v>7000</v>
      </c>
      <c r="G168" s="11">
        <f t="shared" si="62"/>
        <v>83000</v>
      </c>
      <c r="H168" s="11">
        <f t="shared" si="62"/>
        <v>0</v>
      </c>
      <c r="I168" s="11">
        <f t="shared" si="62"/>
        <v>0</v>
      </c>
      <c r="J168" s="11">
        <f t="shared" si="62"/>
        <v>0</v>
      </c>
      <c r="K168" s="11">
        <f t="shared" si="62"/>
        <v>0</v>
      </c>
      <c r="L168" s="11">
        <f t="shared" si="62"/>
        <v>0</v>
      </c>
      <c r="M168" s="11">
        <f t="shared" si="62"/>
        <v>0</v>
      </c>
      <c r="N168" s="11">
        <f t="shared" si="62"/>
        <v>5000</v>
      </c>
      <c r="O168" s="11">
        <f t="shared" si="62"/>
        <v>0</v>
      </c>
      <c r="P168" s="11">
        <f t="shared" si="62"/>
        <v>2000</v>
      </c>
      <c r="Q168" s="11">
        <f t="shared" si="62"/>
        <v>58000</v>
      </c>
      <c r="R168" s="11">
        <f t="shared" si="62"/>
        <v>0</v>
      </c>
      <c r="S168" s="11">
        <f t="shared" si="62"/>
        <v>25000</v>
      </c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ht="18" customHeight="1" x14ac:dyDescent="0.25">
      <c r="A169" s="22"/>
      <c r="B169" s="23"/>
      <c r="C169" s="23"/>
      <c r="D169" s="24" t="s">
        <v>17</v>
      </c>
      <c r="E169" s="13" t="s">
        <v>18</v>
      </c>
      <c r="F169" s="11">
        <f t="shared" ref="F169:G172" si="63">H169+J169+L169+N169+P169+R169</f>
        <v>0</v>
      </c>
      <c r="G169" s="11">
        <f t="shared" si="63"/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ht="18" customHeight="1" x14ac:dyDescent="0.25">
      <c r="A170" s="22"/>
      <c r="B170" s="23"/>
      <c r="C170" s="23"/>
      <c r="D170" s="24"/>
      <c r="E170" s="13" t="s">
        <v>19</v>
      </c>
      <c r="F170" s="11">
        <f t="shared" si="63"/>
        <v>0</v>
      </c>
      <c r="G170" s="11">
        <f t="shared" si="63"/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ht="18" customHeight="1" x14ac:dyDescent="0.25">
      <c r="A171" s="22"/>
      <c r="B171" s="23"/>
      <c r="C171" s="23"/>
      <c r="D171" s="24"/>
      <c r="E171" s="13" t="s">
        <v>20</v>
      </c>
      <c r="F171" s="11">
        <f t="shared" si="63"/>
        <v>0</v>
      </c>
      <c r="G171" s="11">
        <f t="shared" si="63"/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18" customHeight="1" x14ac:dyDescent="0.25">
      <c r="A172" s="22"/>
      <c r="B172" s="23"/>
      <c r="C172" s="23"/>
      <c r="D172" s="24"/>
      <c r="E172" s="13" t="s">
        <v>21</v>
      </c>
      <c r="F172" s="11">
        <f t="shared" si="63"/>
        <v>7000</v>
      </c>
      <c r="G172" s="11">
        <f t="shared" si="63"/>
        <v>83000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5000</v>
      </c>
      <c r="O172" s="11">
        <v>0</v>
      </c>
      <c r="P172" s="11">
        <v>2000</v>
      </c>
      <c r="Q172" s="11">
        <v>58000</v>
      </c>
      <c r="R172" s="11">
        <v>0</v>
      </c>
      <c r="S172" s="11">
        <v>25000</v>
      </c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8" customHeight="1" x14ac:dyDescent="0.25">
      <c r="A173" s="22">
        <v>26</v>
      </c>
      <c r="B173" s="23" t="s">
        <v>28</v>
      </c>
      <c r="C173" s="23" t="s">
        <v>53</v>
      </c>
      <c r="D173" s="22" t="s">
        <v>16</v>
      </c>
      <c r="E173" s="22"/>
      <c r="F173" s="11">
        <f t="shared" ref="F173:S173" si="64">SUM(F174:F177)</f>
        <v>6000</v>
      </c>
      <c r="G173" s="11">
        <f t="shared" si="64"/>
        <v>74000</v>
      </c>
      <c r="H173" s="11">
        <f t="shared" si="64"/>
        <v>0</v>
      </c>
      <c r="I173" s="11">
        <f t="shared" si="64"/>
        <v>0</v>
      </c>
      <c r="J173" s="11">
        <f t="shared" si="64"/>
        <v>0</v>
      </c>
      <c r="K173" s="11">
        <f t="shared" si="64"/>
        <v>0</v>
      </c>
      <c r="L173" s="11">
        <f t="shared" si="64"/>
        <v>0</v>
      </c>
      <c r="M173" s="11">
        <f t="shared" si="64"/>
        <v>0</v>
      </c>
      <c r="N173" s="11">
        <f t="shared" si="64"/>
        <v>0</v>
      </c>
      <c r="O173" s="11">
        <f t="shared" si="64"/>
        <v>0</v>
      </c>
      <c r="P173" s="11">
        <f t="shared" si="64"/>
        <v>6000</v>
      </c>
      <c r="Q173" s="11">
        <f t="shared" si="64"/>
        <v>9000</v>
      </c>
      <c r="R173" s="11">
        <f t="shared" si="64"/>
        <v>0</v>
      </c>
      <c r="S173" s="11">
        <f t="shared" si="64"/>
        <v>65000</v>
      </c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18" customHeight="1" x14ac:dyDescent="0.25">
      <c r="A174" s="22"/>
      <c r="B174" s="23"/>
      <c r="C174" s="23"/>
      <c r="D174" s="24" t="s">
        <v>17</v>
      </c>
      <c r="E174" s="13" t="s">
        <v>18</v>
      </c>
      <c r="F174" s="11">
        <f t="shared" ref="F174:G177" si="65">H174+J174+L174+N174+P174+R174</f>
        <v>0</v>
      </c>
      <c r="G174" s="11">
        <f t="shared" si="65"/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18" customHeight="1" x14ac:dyDescent="0.25">
      <c r="A175" s="22"/>
      <c r="B175" s="23"/>
      <c r="C175" s="23"/>
      <c r="D175" s="24"/>
      <c r="E175" s="13" t="s">
        <v>19</v>
      </c>
      <c r="F175" s="11">
        <f t="shared" si="65"/>
        <v>0</v>
      </c>
      <c r="G175" s="11">
        <f t="shared" si="65"/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8" customHeight="1" x14ac:dyDescent="0.25">
      <c r="A176" s="22"/>
      <c r="B176" s="23"/>
      <c r="C176" s="23"/>
      <c r="D176" s="24"/>
      <c r="E176" s="13" t="s">
        <v>20</v>
      </c>
      <c r="F176" s="11">
        <f t="shared" si="65"/>
        <v>0</v>
      </c>
      <c r="G176" s="11">
        <f t="shared" si="65"/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18" customHeight="1" x14ac:dyDescent="0.25">
      <c r="A177" s="22"/>
      <c r="B177" s="23"/>
      <c r="C177" s="23"/>
      <c r="D177" s="24"/>
      <c r="E177" s="13" t="s">
        <v>21</v>
      </c>
      <c r="F177" s="11">
        <f t="shared" si="65"/>
        <v>6000</v>
      </c>
      <c r="G177" s="11">
        <f t="shared" si="65"/>
        <v>74000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6000</v>
      </c>
      <c r="Q177" s="11">
        <v>9000</v>
      </c>
      <c r="R177" s="11">
        <v>0</v>
      </c>
      <c r="S177" s="11">
        <v>65000</v>
      </c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18" customHeight="1" x14ac:dyDescent="0.25">
      <c r="A178" s="22">
        <v>27</v>
      </c>
      <c r="B178" s="23" t="s">
        <v>28</v>
      </c>
      <c r="C178" s="23" t="s">
        <v>54</v>
      </c>
      <c r="D178" s="22" t="s">
        <v>16</v>
      </c>
      <c r="E178" s="22"/>
      <c r="F178" s="11">
        <f t="shared" ref="F178:S178" si="66">SUM(F179:F182)</f>
        <v>4000</v>
      </c>
      <c r="G178" s="11">
        <f t="shared" si="66"/>
        <v>46000</v>
      </c>
      <c r="H178" s="11">
        <f t="shared" si="66"/>
        <v>0</v>
      </c>
      <c r="I178" s="11">
        <f t="shared" si="66"/>
        <v>0</v>
      </c>
      <c r="J178" s="11">
        <f t="shared" si="66"/>
        <v>0</v>
      </c>
      <c r="K178" s="11">
        <f t="shared" si="66"/>
        <v>0</v>
      </c>
      <c r="L178" s="11">
        <f t="shared" si="66"/>
        <v>0</v>
      </c>
      <c r="M178" s="11">
        <f t="shared" si="66"/>
        <v>0</v>
      </c>
      <c r="N178" s="11">
        <f t="shared" si="66"/>
        <v>0</v>
      </c>
      <c r="O178" s="11">
        <f t="shared" si="66"/>
        <v>0</v>
      </c>
      <c r="P178" s="11">
        <f t="shared" si="66"/>
        <v>4000</v>
      </c>
      <c r="Q178" s="11">
        <f t="shared" si="66"/>
        <v>46000</v>
      </c>
      <c r="R178" s="11">
        <f t="shared" si="66"/>
        <v>0</v>
      </c>
      <c r="S178" s="11">
        <f t="shared" si="66"/>
        <v>0</v>
      </c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8" customHeight="1" x14ac:dyDescent="0.25">
      <c r="A179" s="22"/>
      <c r="B179" s="23"/>
      <c r="C179" s="23"/>
      <c r="D179" s="24" t="s">
        <v>17</v>
      </c>
      <c r="E179" s="13" t="s">
        <v>18</v>
      </c>
      <c r="F179" s="11">
        <f t="shared" ref="F179:G182" si="67">H179+J179+L179+N179+P179+R179</f>
        <v>0</v>
      </c>
      <c r="G179" s="11">
        <f t="shared" si="67"/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18" customHeight="1" x14ac:dyDescent="0.25">
      <c r="A180" s="22"/>
      <c r="B180" s="23"/>
      <c r="C180" s="23"/>
      <c r="D180" s="24"/>
      <c r="E180" s="13" t="s">
        <v>19</v>
      </c>
      <c r="F180" s="11">
        <f t="shared" si="67"/>
        <v>0</v>
      </c>
      <c r="G180" s="11">
        <f t="shared" si="67"/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8" customHeight="1" x14ac:dyDescent="0.25">
      <c r="A181" s="22"/>
      <c r="B181" s="23"/>
      <c r="C181" s="23"/>
      <c r="D181" s="24"/>
      <c r="E181" s="13" t="s">
        <v>20</v>
      </c>
      <c r="F181" s="11">
        <f t="shared" si="67"/>
        <v>0</v>
      </c>
      <c r="G181" s="11">
        <f t="shared" si="67"/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8" customHeight="1" x14ac:dyDescent="0.25">
      <c r="A182" s="22"/>
      <c r="B182" s="23"/>
      <c r="C182" s="23"/>
      <c r="D182" s="24"/>
      <c r="E182" s="13" t="s">
        <v>21</v>
      </c>
      <c r="F182" s="11">
        <f t="shared" si="67"/>
        <v>4000</v>
      </c>
      <c r="G182" s="11">
        <f t="shared" si="67"/>
        <v>46000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4000</v>
      </c>
      <c r="Q182" s="11">
        <v>46000</v>
      </c>
      <c r="R182" s="11">
        <v>0</v>
      </c>
      <c r="S182" s="11">
        <v>0</v>
      </c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8" customHeight="1" x14ac:dyDescent="0.25">
      <c r="A183" s="22">
        <v>28</v>
      </c>
      <c r="B183" s="23" t="s">
        <v>28</v>
      </c>
      <c r="C183" s="23" t="s">
        <v>55</v>
      </c>
      <c r="D183" s="22" t="s">
        <v>16</v>
      </c>
      <c r="E183" s="22"/>
      <c r="F183" s="11">
        <f t="shared" ref="F183:S183" si="68">SUM(F184:F187)</f>
        <v>10000</v>
      </c>
      <c r="G183" s="11">
        <f t="shared" si="68"/>
        <v>260000</v>
      </c>
      <c r="H183" s="11">
        <f t="shared" si="68"/>
        <v>10000</v>
      </c>
      <c r="I183" s="11">
        <f t="shared" si="68"/>
        <v>0</v>
      </c>
      <c r="J183" s="11">
        <f t="shared" si="68"/>
        <v>0</v>
      </c>
      <c r="K183" s="11">
        <f t="shared" si="68"/>
        <v>110000</v>
      </c>
      <c r="L183" s="11">
        <f t="shared" si="68"/>
        <v>0</v>
      </c>
      <c r="M183" s="11">
        <f t="shared" si="68"/>
        <v>100000</v>
      </c>
      <c r="N183" s="11">
        <f t="shared" si="68"/>
        <v>0</v>
      </c>
      <c r="O183" s="11">
        <f t="shared" si="68"/>
        <v>50000</v>
      </c>
      <c r="P183" s="11">
        <f t="shared" si="68"/>
        <v>0</v>
      </c>
      <c r="Q183" s="11">
        <f t="shared" si="68"/>
        <v>0</v>
      </c>
      <c r="R183" s="11">
        <f t="shared" si="68"/>
        <v>0</v>
      </c>
      <c r="S183" s="11">
        <f t="shared" si="68"/>
        <v>0</v>
      </c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8" customHeight="1" x14ac:dyDescent="0.25">
      <c r="A184" s="22"/>
      <c r="B184" s="23"/>
      <c r="C184" s="23"/>
      <c r="D184" s="24" t="s">
        <v>17</v>
      </c>
      <c r="E184" s="13" t="s">
        <v>18</v>
      </c>
      <c r="F184" s="11">
        <f t="shared" ref="F184:G187" si="69">H184+J184+L184+N184+P184+R184</f>
        <v>0</v>
      </c>
      <c r="G184" s="11">
        <f t="shared" si="69"/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8" customHeight="1" x14ac:dyDescent="0.25">
      <c r="A185" s="22"/>
      <c r="B185" s="23"/>
      <c r="C185" s="23"/>
      <c r="D185" s="24"/>
      <c r="E185" s="13" t="s">
        <v>19</v>
      </c>
      <c r="F185" s="11">
        <f t="shared" si="69"/>
        <v>0</v>
      </c>
      <c r="G185" s="11">
        <f t="shared" si="69"/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18" customHeight="1" x14ac:dyDescent="0.25">
      <c r="A186" s="22"/>
      <c r="B186" s="23"/>
      <c r="C186" s="23"/>
      <c r="D186" s="24"/>
      <c r="E186" s="13" t="s">
        <v>20</v>
      </c>
      <c r="F186" s="11">
        <f t="shared" si="69"/>
        <v>0</v>
      </c>
      <c r="G186" s="11">
        <f t="shared" si="69"/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18" customHeight="1" x14ac:dyDescent="0.25">
      <c r="A187" s="22"/>
      <c r="B187" s="23"/>
      <c r="C187" s="23"/>
      <c r="D187" s="24"/>
      <c r="E187" s="13" t="s">
        <v>21</v>
      </c>
      <c r="F187" s="11">
        <f t="shared" si="69"/>
        <v>10000</v>
      </c>
      <c r="G187" s="11">
        <f t="shared" si="69"/>
        <v>260000</v>
      </c>
      <c r="H187" s="11">
        <v>10000</v>
      </c>
      <c r="I187" s="11">
        <v>0</v>
      </c>
      <c r="J187" s="11">
        <v>0</v>
      </c>
      <c r="K187" s="11">
        <v>110000</v>
      </c>
      <c r="L187" s="11">
        <v>0</v>
      </c>
      <c r="M187" s="11">
        <v>100000</v>
      </c>
      <c r="N187" s="11">
        <v>0</v>
      </c>
      <c r="O187" s="11">
        <v>50000</v>
      </c>
      <c r="P187" s="11">
        <v>0</v>
      </c>
      <c r="Q187" s="11">
        <v>0</v>
      </c>
      <c r="R187" s="11">
        <v>0</v>
      </c>
      <c r="S187" s="11">
        <v>0</v>
      </c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8" customHeight="1" x14ac:dyDescent="0.25">
      <c r="A188" s="22">
        <v>29</v>
      </c>
      <c r="B188" s="23" t="s">
        <v>28</v>
      </c>
      <c r="C188" s="23" t="s">
        <v>56</v>
      </c>
      <c r="D188" s="22" t="s">
        <v>16</v>
      </c>
      <c r="E188" s="22"/>
      <c r="F188" s="11">
        <f t="shared" ref="F188:S188" si="70">SUM(F189:F192)</f>
        <v>1000</v>
      </c>
      <c r="G188" s="11">
        <f t="shared" si="70"/>
        <v>9084</v>
      </c>
      <c r="H188" s="11">
        <f t="shared" si="70"/>
        <v>1000</v>
      </c>
      <c r="I188" s="11">
        <f t="shared" si="70"/>
        <v>9084</v>
      </c>
      <c r="J188" s="11">
        <f t="shared" si="70"/>
        <v>0</v>
      </c>
      <c r="K188" s="11">
        <f t="shared" si="70"/>
        <v>0</v>
      </c>
      <c r="L188" s="11">
        <f t="shared" si="70"/>
        <v>0</v>
      </c>
      <c r="M188" s="11">
        <f t="shared" si="70"/>
        <v>0</v>
      </c>
      <c r="N188" s="11">
        <f t="shared" si="70"/>
        <v>0</v>
      </c>
      <c r="O188" s="11">
        <f t="shared" si="70"/>
        <v>0</v>
      </c>
      <c r="P188" s="11">
        <f t="shared" si="70"/>
        <v>0</v>
      </c>
      <c r="Q188" s="11">
        <f t="shared" si="70"/>
        <v>0</v>
      </c>
      <c r="R188" s="11">
        <f t="shared" si="70"/>
        <v>0</v>
      </c>
      <c r="S188" s="11">
        <f t="shared" si="70"/>
        <v>0</v>
      </c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8" customHeight="1" x14ac:dyDescent="0.25">
      <c r="A189" s="22"/>
      <c r="B189" s="23"/>
      <c r="C189" s="23"/>
      <c r="D189" s="24" t="s">
        <v>17</v>
      </c>
      <c r="E189" s="13" t="s">
        <v>18</v>
      </c>
      <c r="F189" s="11">
        <f t="shared" ref="F189:G192" si="71">H189+J189+L189+N189+P189+R189</f>
        <v>0</v>
      </c>
      <c r="G189" s="11">
        <f t="shared" si="71"/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8" customHeight="1" x14ac:dyDescent="0.25">
      <c r="A190" s="22"/>
      <c r="B190" s="23"/>
      <c r="C190" s="23"/>
      <c r="D190" s="24"/>
      <c r="E190" s="13" t="s">
        <v>19</v>
      </c>
      <c r="F190" s="11">
        <f t="shared" si="71"/>
        <v>0</v>
      </c>
      <c r="G190" s="11">
        <f t="shared" si="71"/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8" customHeight="1" x14ac:dyDescent="0.25">
      <c r="A191" s="22"/>
      <c r="B191" s="23"/>
      <c r="C191" s="23"/>
      <c r="D191" s="24"/>
      <c r="E191" s="13" t="s">
        <v>20</v>
      </c>
      <c r="F191" s="11">
        <f t="shared" si="71"/>
        <v>0</v>
      </c>
      <c r="G191" s="11">
        <f t="shared" si="71"/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8" customHeight="1" x14ac:dyDescent="0.25">
      <c r="A192" s="22"/>
      <c r="B192" s="23"/>
      <c r="C192" s="23"/>
      <c r="D192" s="24"/>
      <c r="E192" s="13" t="s">
        <v>21</v>
      </c>
      <c r="F192" s="11">
        <f t="shared" si="71"/>
        <v>1000</v>
      </c>
      <c r="G192" s="11">
        <f t="shared" si="71"/>
        <v>9084</v>
      </c>
      <c r="H192" s="11">
        <v>1000</v>
      </c>
      <c r="I192" s="11">
        <v>9084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8" customHeight="1" x14ac:dyDescent="0.25">
      <c r="A193" s="25" t="s">
        <v>57</v>
      </c>
      <c r="B193" s="25"/>
      <c r="C193" s="25"/>
      <c r="D193" s="22" t="s">
        <v>16</v>
      </c>
      <c r="E193" s="22"/>
      <c r="F193" s="11">
        <f>SUM(F194:F197)</f>
        <v>0</v>
      </c>
      <c r="G193" s="11">
        <f>SUM(G194:G197)</f>
        <v>173298.04</v>
      </c>
      <c r="H193" s="11">
        <f t="shared" ref="H193:S197" si="72">SUM(H198)</f>
        <v>0</v>
      </c>
      <c r="I193" s="11">
        <f t="shared" si="72"/>
        <v>104019.8</v>
      </c>
      <c r="J193" s="11">
        <f t="shared" si="72"/>
        <v>0</v>
      </c>
      <c r="K193" s="11">
        <f t="shared" si="72"/>
        <v>69278.240000000005</v>
      </c>
      <c r="L193" s="11">
        <f t="shared" si="72"/>
        <v>0</v>
      </c>
      <c r="M193" s="11">
        <f t="shared" si="72"/>
        <v>0</v>
      </c>
      <c r="N193" s="11">
        <f t="shared" si="72"/>
        <v>0</v>
      </c>
      <c r="O193" s="11">
        <f t="shared" si="72"/>
        <v>0</v>
      </c>
      <c r="P193" s="11">
        <f t="shared" si="72"/>
        <v>0</v>
      </c>
      <c r="Q193" s="11">
        <f t="shared" si="72"/>
        <v>0</v>
      </c>
      <c r="R193" s="11">
        <f t="shared" si="72"/>
        <v>0</v>
      </c>
      <c r="S193" s="11">
        <f t="shared" si="72"/>
        <v>0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8" customHeight="1" x14ac:dyDescent="0.25">
      <c r="A194" s="25"/>
      <c r="B194" s="25"/>
      <c r="C194" s="25"/>
      <c r="D194" s="24" t="s">
        <v>17</v>
      </c>
      <c r="E194" s="13" t="s">
        <v>18</v>
      </c>
      <c r="F194" s="11">
        <f t="shared" ref="F194:G197" si="73">H194+J194+L194+N194+P194+R194</f>
        <v>0</v>
      </c>
      <c r="G194" s="11">
        <f t="shared" si="73"/>
        <v>165703.1</v>
      </c>
      <c r="H194" s="11">
        <f t="shared" si="72"/>
        <v>0</v>
      </c>
      <c r="I194" s="11">
        <f t="shared" si="72"/>
        <v>99461.1</v>
      </c>
      <c r="J194" s="11">
        <f t="shared" si="72"/>
        <v>0</v>
      </c>
      <c r="K194" s="11">
        <f t="shared" si="72"/>
        <v>66242</v>
      </c>
      <c r="L194" s="11">
        <f t="shared" si="72"/>
        <v>0</v>
      </c>
      <c r="M194" s="11">
        <f t="shared" si="72"/>
        <v>0</v>
      </c>
      <c r="N194" s="11">
        <f t="shared" si="72"/>
        <v>0</v>
      </c>
      <c r="O194" s="11">
        <f t="shared" si="72"/>
        <v>0</v>
      </c>
      <c r="P194" s="11">
        <f t="shared" si="72"/>
        <v>0</v>
      </c>
      <c r="Q194" s="11">
        <f t="shared" si="72"/>
        <v>0</v>
      </c>
      <c r="R194" s="11">
        <f t="shared" si="72"/>
        <v>0</v>
      </c>
      <c r="S194" s="11">
        <f t="shared" si="72"/>
        <v>0</v>
      </c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8" customHeight="1" x14ac:dyDescent="0.25">
      <c r="A195" s="25"/>
      <c r="B195" s="25"/>
      <c r="C195" s="25"/>
      <c r="D195" s="24"/>
      <c r="E195" s="13" t="s">
        <v>19</v>
      </c>
      <c r="F195" s="11">
        <f t="shared" si="73"/>
        <v>0</v>
      </c>
      <c r="G195" s="11">
        <f t="shared" si="73"/>
        <v>6904.28</v>
      </c>
      <c r="H195" s="11">
        <f t="shared" si="72"/>
        <v>0</v>
      </c>
      <c r="I195" s="11">
        <f t="shared" si="72"/>
        <v>4144.2</v>
      </c>
      <c r="J195" s="11">
        <f t="shared" si="72"/>
        <v>0</v>
      </c>
      <c r="K195" s="11">
        <f t="shared" si="72"/>
        <v>2760.08</v>
      </c>
      <c r="L195" s="11">
        <f t="shared" si="72"/>
        <v>0</v>
      </c>
      <c r="M195" s="11">
        <f t="shared" si="72"/>
        <v>0</v>
      </c>
      <c r="N195" s="11">
        <f t="shared" si="72"/>
        <v>0</v>
      </c>
      <c r="O195" s="11">
        <f t="shared" si="72"/>
        <v>0</v>
      </c>
      <c r="P195" s="11">
        <f t="shared" si="72"/>
        <v>0</v>
      </c>
      <c r="Q195" s="11">
        <f t="shared" si="72"/>
        <v>0</v>
      </c>
      <c r="R195" s="11">
        <f t="shared" si="72"/>
        <v>0</v>
      </c>
      <c r="S195" s="11">
        <f t="shared" si="72"/>
        <v>0</v>
      </c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8" customHeight="1" x14ac:dyDescent="0.25">
      <c r="A196" s="25"/>
      <c r="B196" s="25"/>
      <c r="C196" s="25"/>
      <c r="D196" s="24"/>
      <c r="E196" s="13" t="s">
        <v>20</v>
      </c>
      <c r="F196" s="11">
        <f t="shared" si="73"/>
        <v>0</v>
      </c>
      <c r="G196" s="11">
        <f t="shared" si="73"/>
        <v>690.66000000000008</v>
      </c>
      <c r="H196" s="11">
        <f t="shared" si="72"/>
        <v>0</v>
      </c>
      <c r="I196" s="11">
        <f t="shared" si="72"/>
        <v>414.5</v>
      </c>
      <c r="J196" s="11">
        <f t="shared" si="72"/>
        <v>0</v>
      </c>
      <c r="K196" s="11">
        <f t="shared" si="72"/>
        <v>276.16000000000003</v>
      </c>
      <c r="L196" s="11">
        <f t="shared" si="72"/>
        <v>0</v>
      </c>
      <c r="M196" s="11">
        <f t="shared" si="72"/>
        <v>0</v>
      </c>
      <c r="N196" s="11">
        <f t="shared" si="72"/>
        <v>0</v>
      </c>
      <c r="O196" s="11">
        <f t="shared" si="72"/>
        <v>0</v>
      </c>
      <c r="P196" s="11">
        <f t="shared" si="72"/>
        <v>0</v>
      </c>
      <c r="Q196" s="11">
        <f t="shared" si="72"/>
        <v>0</v>
      </c>
      <c r="R196" s="11">
        <f t="shared" si="72"/>
        <v>0</v>
      </c>
      <c r="S196" s="11">
        <f t="shared" si="72"/>
        <v>0</v>
      </c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18" customHeight="1" x14ac:dyDescent="0.25">
      <c r="A197" s="25"/>
      <c r="B197" s="25"/>
      <c r="C197" s="25"/>
      <c r="D197" s="24"/>
      <c r="E197" s="13" t="s">
        <v>21</v>
      </c>
      <c r="F197" s="11">
        <f t="shared" si="73"/>
        <v>0</v>
      </c>
      <c r="G197" s="11">
        <f t="shared" si="73"/>
        <v>0</v>
      </c>
      <c r="H197" s="11">
        <f t="shared" si="72"/>
        <v>0</v>
      </c>
      <c r="I197" s="11">
        <f t="shared" si="72"/>
        <v>0</v>
      </c>
      <c r="J197" s="11">
        <f t="shared" si="72"/>
        <v>0</v>
      </c>
      <c r="K197" s="11">
        <f t="shared" si="72"/>
        <v>0</v>
      </c>
      <c r="L197" s="11">
        <f t="shared" si="72"/>
        <v>0</v>
      </c>
      <c r="M197" s="11">
        <f t="shared" si="72"/>
        <v>0</v>
      </c>
      <c r="N197" s="11">
        <f t="shared" si="72"/>
        <v>0</v>
      </c>
      <c r="O197" s="11">
        <f t="shared" si="72"/>
        <v>0</v>
      </c>
      <c r="P197" s="11">
        <f t="shared" si="72"/>
        <v>0</v>
      </c>
      <c r="Q197" s="11">
        <f t="shared" si="72"/>
        <v>0</v>
      </c>
      <c r="R197" s="11">
        <f t="shared" si="72"/>
        <v>0</v>
      </c>
      <c r="S197" s="11">
        <f t="shared" si="72"/>
        <v>0</v>
      </c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18" customHeight="1" x14ac:dyDescent="0.25">
      <c r="A198" s="22">
        <v>1</v>
      </c>
      <c r="B198" s="23" t="s">
        <v>58</v>
      </c>
      <c r="C198" s="23" t="s">
        <v>59</v>
      </c>
      <c r="D198" s="22" t="s">
        <v>16</v>
      </c>
      <c r="E198" s="22"/>
      <c r="F198" s="11">
        <f t="shared" ref="F198:S198" si="74">SUM(F199:F202)</f>
        <v>0</v>
      </c>
      <c r="G198" s="11">
        <f t="shared" si="74"/>
        <v>173298.04</v>
      </c>
      <c r="H198" s="11">
        <f t="shared" si="74"/>
        <v>0</v>
      </c>
      <c r="I198" s="11">
        <f t="shared" si="74"/>
        <v>104019.8</v>
      </c>
      <c r="J198" s="11">
        <f t="shared" si="74"/>
        <v>0</v>
      </c>
      <c r="K198" s="11">
        <f t="shared" si="74"/>
        <v>69278.240000000005</v>
      </c>
      <c r="L198" s="11">
        <f t="shared" si="74"/>
        <v>0</v>
      </c>
      <c r="M198" s="11">
        <f t="shared" si="74"/>
        <v>0</v>
      </c>
      <c r="N198" s="11">
        <f t="shared" si="74"/>
        <v>0</v>
      </c>
      <c r="O198" s="11">
        <f t="shared" si="74"/>
        <v>0</v>
      </c>
      <c r="P198" s="11">
        <f t="shared" si="74"/>
        <v>0</v>
      </c>
      <c r="Q198" s="11">
        <f t="shared" si="74"/>
        <v>0</v>
      </c>
      <c r="R198" s="11">
        <f t="shared" si="74"/>
        <v>0</v>
      </c>
      <c r="S198" s="11">
        <f t="shared" si="74"/>
        <v>0</v>
      </c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ht="18" customHeight="1" x14ac:dyDescent="0.25">
      <c r="A199" s="22"/>
      <c r="B199" s="23"/>
      <c r="C199" s="23"/>
      <c r="D199" s="24" t="s">
        <v>17</v>
      </c>
      <c r="E199" s="13" t="s">
        <v>18</v>
      </c>
      <c r="F199" s="11">
        <f t="shared" ref="F199:G202" si="75">H199+J199+L199+N199+P199+R199</f>
        <v>0</v>
      </c>
      <c r="G199" s="11">
        <f t="shared" si="75"/>
        <v>165703.1</v>
      </c>
      <c r="H199" s="11">
        <v>0</v>
      </c>
      <c r="I199" s="11">
        <v>99461.1</v>
      </c>
      <c r="J199" s="11">
        <v>0</v>
      </c>
      <c r="K199" s="11">
        <v>66242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</row>
    <row r="200" spans="1:1024" ht="18" customHeight="1" x14ac:dyDescent="0.25">
      <c r="A200" s="22"/>
      <c r="B200" s="23"/>
      <c r="C200" s="23"/>
      <c r="D200" s="24"/>
      <c r="E200" s="13" t="s">
        <v>19</v>
      </c>
      <c r="F200" s="11">
        <f t="shared" si="75"/>
        <v>0</v>
      </c>
      <c r="G200" s="11">
        <f t="shared" si="75"/>
        <v>6904.28</v>
      </c>
      <c r="H200" s="11">
        <v>0</v>
      </c>
      <c r="I200" s="11">
        <v>4144.2</v>
      </c>
      <c r="J200" s="11">
        <v>0</v>
      </c>
      <c r="K200" s="11">
        <v>2760.08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ht="18" customHeight="1" x14ac:dyDescent="0.25">
      <c r="A201" s="22"/>
      <c r="B201" s="23"/>
      <c r="C201" s="23"/>
      <c r="D201" s="24"/>
      <c r="E201" s="13" t="s">
        <v>20</v>
      </c>
      <c r="F201" s="11">
        <f t="shared" si="75"/>
        <v>0</v>
      </c>
      <c r="G201" s="11">
        <f t="shared" si="75"/>
        <v>690.66000000000008</v>
      </c>
      <c r="H201" s="11">
        <v>0</v>
      </c>
      <c r="I201" s="11">
        <v>414.5</v>
      </c>
      <c r="J201" s="11">
        <v>0</v>
      </c>
      <c r="K201" s="11">
        <v>276.16000000000003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</row>
    <row r="202" spans="1:1024" ht="18" customHeight="1" x14ac:dyDescent="0.25">
      <c r="A202" s="22"/>
      <c r="B202" s="23"/>
      <c r="C202" s="23"/>
      <c r="D202" s="24"/>
      <c r="E202" s="13" t="s">
        <v>21</v>
      </c>
      <c r="F202" s="11">
        <f t="shared" si="75"/>
        <v>0</v>
      </c>
      <c r="G202" s="11">
        <f t="shared" si="75"/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ht="18" customHeight="1" x14ac:dyDescent="0.25">
      <c r="A203" s="25" t="s">
        <v>60</v>
      </c>
      <c r="B203" s="25"/>
      <c r="C203" s="25"/>
      <c r="D203" s="22" t="s">
        <v>16</v>
      </c>
      <c r="E203" s="22"/>
      <c r="F203" s="11">
        <f>SUM(F204:F207)</f>
        <v>1553.3</v>
      </c>
      <c r="G203" s="11">
        <f>SUM(G204:G207)</f>
        <v>195152.5</v>
      </c>
      <c r="H203" s="11">
        <f t="shared" ref="H203:S207" si="76">SUM(H208)</f>
        <v>1553.3</v>
      </c>
      <c r="I203" s="11">
        <f t="shared" si="76"/>
        <v>0</v>
      </c>
      <c r="J203" s="11">
        <f t="shared" si="76"/>
        <v>0</v>
      </c>
      <c r="K203" s="11">
        <f t="shared" si="76"/>
        <v>0</v>
      </c>
      <c r="L203" s="11">
        <f t="shared" si="76"/>
        <v>0</v>
      </c>
      <c r="M203" s="11">
        <f t="shared" si="76"/>
        <v>195152.5</v>
      </c>
      <c r="N203" s="11">
        <f t="shared" si="76"/>
        <v>0</v>
      </c>
      <c r="O203" s="11">
        <f t="shared" si="76"/>
        <v>0</v>
      </c>
      <c r="P203" s="11">
        <f t="shared" si="76"/>
        <v>0</v>
      </c>
      <c r="Q203" s="11">
        <f t="shared" si="76"/>
        <v>0</v>
      </c>
      <c r="R203" s="11">
        <f t="shared" si="76"/>
        <v>0</v>
      </c>
      <c r="S203" s="11">
        <f t="shared" si="76"/>
        <v>0</v>
      </c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ht="18" customHeight="1" x14ac:dyDescent="0.25">
      <c r="A204" s="25"/>
      <c r="B204" s="25"/>
      <c r="C204" s="25"/>
      <c r="D204" s="24" t="s">
        <v>17</v>
      </c>
      <c r="E204" s="13" t="s">
        <v>18</v>
      </c>
      <c r="F204" s="11">
        <f t="shared" ref="F204:G207" si="77">H204+J204+L204+N204+P204+R204</f>
        <v>0</v>
      </c>
      <c r="G204" s="11">
        <f t="shared" si="77"/>
        <v>186600</v>
      </c>
      <c r="H204" s="11">
        <f t="shared" si="76"/>
        <v>0</v>
      </c>
      <c r="I204" s="11">
        <f t="shared" si="76"/>
        <v>0</v>
      </c>
      <c r="J204" s="11">
        <f t="shared" si="76"/>
        <v>0</v>
      </c>
      <c r="K204" s="11">
        <f t="shared" si="76"/>
        <v>0</v>
      </c>
      <c r="L204" s="11">
        <f t="shared" si="76"/>
        <v>0</v>
      </c>
      <c r="M204" s="11">
        <f t="shared" si="76"/>
        <v>186600</v>
      </c>
      <c r="N204" s="11">
        <f t="shared" si="76"/>
        <v>0</v>
      </c>
      <c r="O204" s="11">
        <f t="shared" si="76"/>
        <v>0</v>
      </c>
      <c r="P204" s="11">
        <f t="shared" si="76"/>
        <v>0</v>
      </c>
      <c r="Q204" s="11">
        <f t="shared" si="76"/>
        <v>0</v>
      </c>
      <c r="R204" s="11">
        <f t="shared" si="76"/>
        <v>0</v>
      </c>
      <c r="S204" s="11">
        <f t="shared" si="76"/>
        <v>0</v>
      </c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ht="18" customHeight="1" x14ac:dyDescent="0.25">
      <c r="A205" s="25"/>
      <c r="B205" s="25"/>
      <c r="C205" s="25"/>
      <c r="D205" s="24"/>
      <c r="E205" s="13" t="s">
        <v>19</v>
      </c>
      <c r="F205" s="11">
        <f t="shared" si="77"/>
        <v>0</v>
      </c>
      <c r="G205" s="11">
        <f t="shared" si="77"/>
        <v>7775</v>
      </c>
      <c r="H205" s="11">
        <f t="shared" si="76"/>
        <v>0</v>
      </c>
      <c r="I205" s="11">
        <f t="shared" si="76"/>
        <v>0</v>
      </c>
      <c r="J205" s="11">
        <f t="shared" si="76"/>
        <v>0</v>
      </c>
      <c r="K205" s="11">
        <f t="shared" si="76"/>
        <v>0</v>
      </c>
      <c r="L205" s="11">
        <f t="shared" si="76"/>
        <v>0</v>
      </c>
      <c r="M205" s="11">
        <f t="shared" si="76"/>
        <v>7775</v>
      </c>
      <c r="N205" s="11">
        <f t="shared" si="76"/>
        <v>0</v>
      </c>
      <c r="O205" s="11">
        <f t="shared" si="76"/>
        <v>0</v>
      </c>
      <c r="P205" s="11">
        <f t="shared" si="76"/>
        <v>0</v>
      </c>
      <c r="Q205" s="11">
        <f t="shared" si="76"/>
        <v>0</v>
      </c>
      <c r="R205" s="11">
        <f t="shared" si="76"/>
        <v>0</v>
      </c>
      <c r="S205" s="11">
        <f t="shared" si="76"/>
        <v>0</v>
      </c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ht="18" customHeight="1" x14ac:dyDescent="0.25">
      <c r="A206" s="25"/>
      <c r="B206" s="25"/>
      <c r="C206" s="25"/>
      <c r="D206" s="24"/>
      <c r="E206" s="13" t="s">
        <v>20</v>
      </c>
      <c r="F206" s="11">
        <f t="shared" si="77"/>
        <v>1553.3</v>
      </c>
      <c r="G206" s="11">
        <f t="shared" si="77"/>
        <v>777.5</v>
      </c>
      <c r="H206" s="11">
        <f t="shared" si="76"/>
        <v>1553.3</v>
      </c>
      <c r="I206" s="11">
        <f t="shared" si="76"/>
        <v>0</v>
      </c>
      <c r="J206" s="11">
        <f t="shared" si="76"/>
        <v>0</v>
      </c>
      <c r="K206" s="11">
        <f t="shared" si="76"/>
        <v>0</v>
      </c>
      <c r="L206" s="11">
        <f t="shared" si="76"/>
        <v>0</v>
      </c>
      <c r="M206" s="11">
        <f t="shared" si="76"/>
        <v>777.5</v>
      </c>
      <c r="N206" s="11">
        <f t="shared" si="76"/>
        <v>0</v>
      </c>
      <c r="O206" s="11">
        <f t="shared" si="76"/>
        <v>0</v>
      </c>
      <c r="P206" s="11">
        <f t="shared" si="76"/>
        <v>0</v>
      </c>
      <c r="Q206" s="11">
        <f t="shared" si="76"/>
        <v>0</v>
      </c>
      <c r="R206" s="11">
        <f t="shared" si="76"/>
        <v>0</v>
      </c>
      <c r="S206" s="11">
        <f t="shared" si="76"/>
        <v>0</v>
      </c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7" spans="1:1024" ht="18" customHeight="1" x14ac:dyDescent="0.25">
      <c r="A207" s="25"/>
      <c r="B207" s="25"/>
      <c r="C207" s="25"/>
      <c r="D207" s="24"/>
      <c r="E207" s="13" t="s">
        <v>21</v>
      </c>
      <c r="F207" s="11">
        <f t="shared" si="77"/>
        <v>0</v>
      </c>
      <c r="G207" s="11">
        <f t="shared" si="77"/>
        <v>0</v>
      </c>
      <c r="H207" s="11">
        <f t="shared" si="76"/>
        <v>0</v>
      </c>
      <c r="I207" s="11">
        <f t="shared" si="76"/>
        <v>0</v>
      </c>
      <c r="J207" s="11">
        <f t="shared" si="76"/>
        <v>0</v>
      </c>
      <c r="K207" s="11">
        <f t="shared" si="76"/>
        <v>0</v>
      </c>
      <c r="L207" s="11">
        <f t="shared" si="76"/>
        <v>0</v>
      </c>
      <c r="M207" s="11">
        <f t="shared" si="76"/>
        <v>0</v>
      </c>
      <c r="N207" s="11">
        <f t="shared" si="76"/>
        <v>0</v>
      </c>
      <c r="O207" s="11">
        <f t="shared" si="76"/>
        <v>0</v>
      </c>
      <c r="P207" s="11">
        <f t="shared" si="76"/>
        <v>0</v>
      </c>
      <c r="Q207" s="11">
        <f t="shared" si="76"/>
        <v>0</v>
      </c>
      <c r="R207" s="11">
        <f t="shared" si="76"/>
        <v>0</v>
      </c>
      <c r="S207" s="11">
        <f t="shared" si="76"/>
        <v>0</v>
      </c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</row>
    <row r="208" spans="1:1024" ht="18" customHeight="1" x14ac:dyDescent="0.25">
      <c r="A208" s="22">
        <v>1</v>
      </c>
      <c r="B208" s="23" t="s">
        <v>61</v>
      </c>
      <c r="C208" s="23" t="s">
        <v>62</v>
      </c>
      <c r="D208" s="22" t="s">
        <v>16</v>
      </c>
      <c r="E208" s="22"/>
      <c r="F208" s="11">
        <f t="shared" ref="F208:S208" si="78">SUM(F209:F212)</f>
        <v>1553.3</v>
      </c>
      <c r="G208" s="11">
        <f t="shared" si="78"/>
        <v>195152.5</v>
      </c>
      <c r="H208" s="11">
        <f t="shared" si="78"/>
        <v>1553.3</v>
      </c>
      <c r="I208" s="11">
        <f t="shared" si="78"/>
        <v>0</v>
      </c>
      <c r="J208" s="11">
        <f t="shared" si="78"/>
        <v>0</v>
      </c>
      <c r="K208" s="11">
        <f t="shared" si="78"/>
        <v>0</v>
      </c>
      <c r="L208" s="11">
        <f t="shared" si="78"/>
        <v>0</v>
      </c>
      <c r="M208" s="11">
        <f t="shared" si="78"/>
        <v>195152.5</v>
      </c>
      <c r="N208" s="11">
        <f t="shared" si="78"/>
        <v>0</v>
      </c>
      <c r="O208" s="11">
        <f t="shared" si="78"/>
        <v>0</v>
      </c>
      <c r="P208" s="11">
        <f t="shared" si="78"/>
        <v>0</v>
      </c>
      <c r="Q208" s="11">
        <f t="shared" si="78"/>
        <v>0</v>
      </c>
      <c r="R208" s="11">
        <f t="shared" si="78"/>
        <v>0</v>
      </c>
      <c r="S208" s="11">
        <f t="shared" si="78"/>
        <v>0</v>
      </c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18" customHeight="1" x14ac:dyDescent="0.25">
      <c r="A209" s="22"/>
      <c r="B209" s="23"/>
      <c r="C209" s="23"/>
      <c r="D209" s="24" t="s">
        <v>17</v>
      </c>
      <c r="E209" s="13" t="s">
        <v>18</v>
      </c>
      <c r="F209" s="11">
        <f t="shared" ref="F209:G212" si="79">H209+J209+L209+N209+P209+R209</f>
        <v>0</v>
      </c>
      <c r="G209" s="11">
        <f t="shared" si="79"/>
        <v>186600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186600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18" customHeight="1" x14ac:dyDescent="0.25">
      <c r="A210" s="22"/>
      <c r="B210" s="23"/>
      <c r="C210" s="23"/>
      <c r="D210" s="24"/>
      <c r="E210" s="13" t="s">
        <v>19</v>
      </c>
      <c r="F210" s="11">
        <f t="shared" si="79"/>
        <v>0</v>
      </c>
      <c r="G210" s="11">
        <f t="shared" si="79"/>
        <v>7775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7775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ht="18" customHeight="1" x14ac:dyDescent="0.25">
      <c r="A211" s="22"/>
      <c r="B211" s="23"/>
      <c r="C211" s="23"/>
      <c r="D211" s="24"/>
      <c r="E211" s="13" t="s">
        <v>20</v>
      </c>
      <c r="F211" s="11">
        <f t="shared" si="79"/>
        <v>1553.3</v>
      </c>
      <c r="G211" s="11">
        <f t="shared" si="79"/>
        <v>777.5</v>
      </c>
      <c r="H211" s="11">
        <v>1553.3</v>
      </c>
      <c r="I211" s="11">
        <v>0</v>
      </c>
      <c r="J211" s="11">
        <v>0</v>
      </c>
      <c r="K211" s="11">
        <v>0</v>
      </c>
      <c r="L211" s="11">
        <v>0</v>
      </c>
      <c r="M211" s="11">
        <v>777.5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ht="18" customHeight="1" x14ac:dyDescent="0.25">
      <c r="A212" s="22"/>
      <c r="B212" s="23"/>
      <c r="C212" s="23"/>
      <c r="D212" s="24"/>
      <c r="E212" s="13" t="s">
        <v>21</v>
      </c>
      <c r="F212" s="11">
        <f t="shared" si="79"/>
        <v>0</v>
      </c>
      <c r="G212" s="11">
        <f t="shared" si="79"/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ht="18" customHeight="1" x14ac:dyDescent="0.25">
      <c r="A213" s="25" t="s">
        <v>63</v>
      </c>
      <c r="B213" s="25"/>
      <c r="C213" s="25"/>
      <c r="D213" s="22" t="s">
        <v>16</v>
      </c>
      <c r="E213" s="22"/>
      <c r="F213" s="11">
        <f>SUM(F214:F217)</f>
        <v>11000</v>
      </c>
      <c r="G213" s="11">
        <f>SUM(G214:G217)</f>
        <v>244646.99559999999</v>
      </c>
      <c r="H213" s="11">
        <f t="shared" ref="H213:S217" si="80">SUM(H218,H223)</f>
        <v>0</v>
      </c>
      <c r="I213" s="11">
        <f t="shared" si="80"/>
        <v>7884.4755999999998</v>
      </c>
      <c r="J213" s="11">
        <f t="shared" si="80"/>
        <v>0</v>
      </c>
      <c r="K213" s="11">
        <f t="shared" si="80"/>
        <v>0</v>
      </c>
      <c r="L213" s="11">
        <f t="shared" si="80"/>
        <v>0</v>
      </c>
      <c r="M213" s="11">
        <f t="shared" si="80"/>
        <v>0</v>
      </c>
      <c r="N213" s="11">
        <f t="shared" si="80"/>
        <v>11000</v>
      </c>
      <c r="O213" s="11">
        <f t="shared" si="80"/>
        <v>0</v>
      </c>
      <c r="P213" s="11">
        <f t="shared" si="80"/>
        <v>0</v>
      </c>
      <c r="Q213" s="11">
        <f t="shared" si="80"/>
        <v>0</v>
      </c>
      <c r="R213" s="11">
        <f t="shared" si="80"/>
        <v>0</v>
      </c>
      <c r="S213" s="11">
        <f t="shared" si="80"/>
        <v>236762.52</v>
      </c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ht="18" customHeight="1" x14ac:dyDescent="0.25">
      <c r="A214" s="25"/>
      <c r="B214" s="25"/>
      <c r="C214" s="25"/>
      <c r="D214" s="24" t="s">
        <v>17</v>
      </c>
      <c r="E214" s="13" t="s">
        <v>18</v>
      </c>
      <c r="F214" s="11">
        <f t="shared" ref="F214:G217" si="81">H214+J214+L214+N214+P214+R214</f>
        <v>0</v>
      </c>
      <c r="G214" s="11">
        <f t="shared" si="81"/>
        <v>226390</v>
      </c>
      <c r="H214" s="11">
        <f t="shared" si="80"/>
        <v>0</v>
      </c>
      <c r="I214" s="11">
        <f t="shared" si="80"/>
        <v>0</v>
      </c>
      <c r="J214" s="11">
        <f t="shared" si="80"/>
        <v>0</v>
      </c>
      <c r="K214" s="11">
        <f t="shared" si="80"/>
        <v>0</v>
      </c>
      <c r="L214" s="11">
        <f t="shared" si="80"/>
        <v>0</v>
      </c>
      <c r="M214" s="11">
        <f t="shared" si="80"/>
        <v>0</v>
      </c>
      <c r="N214" s="11">
        <f t="shared" si="80"/>
        <v>0</v>
      </c>
      <c r="O214" s="11">
        <f t="shared" si="80"/>
        <v>0</v>
      </c>
      <c r="P214" s="11">
        <f t="shared" si="80"/>
        <v>0</v>
      </c>
      <c r="Q214" s="11">
        <f t="shared" si="80"/>
        <v>0</v>
      </c>
      <c r="R214" s="11">
        <f t="shared" si="80"/>
        <v>0</v>
      </c>
      <c r="S214" s="11">
        <f t="shared" si="80"/>
        <v>226390</v>
      </c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ht="18" customHeight="1" x14ac:dyDescent="0.25">
      <c r="A215" s="25"/>
      <c r="B215" s="25"/>
      <c r="C215" s="25"/>
      <c r="D215" s="24"/>
      <c r="E215" s="13" t="s">
        <v>19</v>
      </c>
      <c r="F215" s="11">
        <f t="shared" si="81"/>
        <v>0</v>
      </c>
      <c r="G215" s="11">
        <f t="shared" si="81"/>
        <v>9432.9</v>
      </c>
      <c r="H215" s="11">
        <f t="shared" si="80"/>
        <v>0</v>
      </c>
      <c r="I215" s="11">
        <f t="shared" si="80"/>
        <v>0</v>
      </c>
      <c r="J215" s="11">
        <f t="shared" si="80"/>
        <v>0</v>
      </c>
      <c r="K215" s="11">
        <f t="shared" si="80"/>
        <v>0</v>
      </c>
      <c r="L215" s="11">
        <f t="shared" si="80"/>
        <v>0</v>
      </c>
      <c r="M215" s="11">
        <f t="shared" si="80"/>
        <v>0</v>
      </c>
      <c r="N215" s="11">
        <f t="shared" si="80"/>
        <v>0</v>
      </c>
      <c r="O215" s="11">
        <f t="shared" si="80"/>
        <v>0</v>
      </c>
      <c r="P215" s="11">
        <f t="shared" si="80"/>
        <v>0</v>
      </c>
      <c r="Q215" s="11">
        <f t="shared" si="80"/>
        <v>0</v>
      </c>
      <c r="R215" s="11">
        <f t="shared" si="80"/>
        <v>0</v>
      </c>
      <c r="S215" s="11">
        <f t="shared" si="80"/>
        <v>9432.9</v>
      </c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ht="18" customHeight="1" x14ac:dyDescent="0.25">
      <c r="A216" s="25"/>
      <c r="B216" s="25"/>
      <c r="C216" s="25"/>
      <c r="D216" s="24"/>
      <c r="E216" s="13" t="s">
        <v>20</v>
      </c>
      <c r="F216" s="11">
        <f t="shared" si="81"/>
        <v>11000</v>
      </c>
      <c r="G216" s="11">
        <f t="shared" si="81"/>
        <v>8824.0956000000006</v>
      </c>
      <c r="H216" s="11">
        <f t="shared" si="80"/>
        <v>0</v>
      </c>
      <c r="I216" s="11">
        <f t="shared" si="80"/>
        <v>7884.4755999999998</v>
      </c>
      <c r="J216" s="11">
        <f t="shared" si="80"/>
        <v>0</v>
      </c>
      <c r="K216" s="11">
        <f t="shared" si="80"/>
        <v>0</v>
      </c>
      <c r="L216" s="11">
        <f t="shared" si="80"/>
        <v>0</v>
      </c>
      <c r="M216" s="11">
        <f t="shared" si="80"/>
        <v>0</v>
      </c>
      <c r="N216" s="11">
        <f t="shared" si="80"/>
        <v>11000</v>
      </c>
      <c r="O216" s="11">
        <f t="shared" si="80"/>
        <v>0</v>
      </c>
      <c r="P216" s="11">
        <f t="shared" si="80"/>
        <v>0</v>
      </c>
      <c r="Q216" s="11">
        <f t="shared" si="80"/>
        <v>0</v>
      </c>
      <c r="R216" s="11">
        <f t="shared" si="80"/>
        <v>0</v>
      </c>
      <c r="S216" s="11">
        <f t="shared" si="80"/>
        <v>939.62</v>
      </c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ht="18" customHeight="1" x14ac:dyDescent="0.25">
      <c r="A217" s="25"/>
      <c r="B217" s="25"/>
      <c r="C217" s="25"/>
      <c r="D217" s="24"/>
      <c r="E217" s="13" t="s">
        <v>21</v>
      </c>
      <c r="F217" s="11">
        <f t="shared" si="81"/>
        <v>0</v>
      </c>
      <c r="G217" s="11">
        <f t="shared" si="81"/>
        <v>0</v>
      </c>
      <c r="H217" s="11">
        <f t="shared" si="80"/>
        <v>0</v>
      </c>
      <c r="I217" s="11">
        <f t="shared" si="80"/>
        <v>0</v>
      </c>
      <c r="J217" s="11">
        <f t="shared" si="80"/>
        <v>0</v>
      </c>
      <c r="K217" s="11">
        <f t="shared" si="80"/>
        <v>0</v>
      </c>
      <c r="L217" s="11">
        <f t="shared" si="80"/>
        <v>0</v>
      </c>
      <c r="M217" s="11">
        <f t="shared" si="80"/>
        <v>0</v>
      </c>
      <c r="N217" s="11">
        <f t="shared" si="80"/>
        <v>0</v>
      </c>
      <c r="O217" s="11">
        <f t="shared" si="80"/>
        <v>0</v>
      </c>
      <c r="P217" s="11">
        <f t="shared" si="80"/>
        <v>0</v>
      </c>
      <c r="Q217" s="11">
        <f t="shared" si="80"/>
        <v>0</v>
      </c>
      <c r="R217" s="11">
        <f t="shared" si="80"/>
        <v>0</v>
      </c>
      <c r="S217" s="11">
        <f t="shared" si="80"/>
        <v>0</v>
      </c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ht="18" customHeight="1" x14ac:dyDescent="0.25">
      <c r="A218" s="22">
        <v>1</v>
      </c>
      <c r="B218" s="23" t="s">
        <v>64</v>
      </c>
      <c r="C218" s="23" t="s">
        <v>65</v>
      </c>
      <c r="D218" s="22" t="s">
        <v>16</v>
      </c>
      <c r="E218" s="22"/>
      <c r="F218" s="11">
        <f t="shared" ref="F218:S218" si="82">SUM(F219:F222)</f>
        <v>0</v>
      </c>
      <c r="G218" s="11">
        <f t="shared" si="82"/>
        <v>7884.4755999999998</v>
      </c>
      <c r="H218" s="11">
        <f t="shared" si="82"/>
        <v>0</v>
      </c>
      <c r="I218" s="11">
        <f t="shared" si="82"/>
        <v>7884.4755999999998</v>
      </c>
      <c r="J218" s="11">
        <f t="shared" si="82"/>
        <v>0</v>
      </c>
      <c r="K218" s="11">
        <f t="shared" si="82"/>
        <v>0</v>
      </c>
      <c r="L218" s="11">
        <f t="shared" si="82"/>
        <v>0</v>
      </c>
      <c r="M218" s="11">
        <f t="shared" si="82"/>
        <v>0</v>
      </c>
      <c r="N218" s="11">
        <f t="shared" si="82"/>
        <v>0</v>
      </c>
      <c r="O218" s="11">
        <f t="shared" si="82"/>
        <v>0</v>
      </c>
      <c r="P218" s="11">
        <f t="shared" si="82"/>
        <v>0</v>
      </c>
      <c r="Q218" s="11">
        <f t="shared" si="82"/>
        <v>0</v>
      </c>
      <c r="R218" s="11">
        <f t="shared" si="82"/>
        <v>0</v>
      </c>
      <c r="S218" s="11">
        <f t="shared" si="82"/>
        <v>0</v>
      </c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ht="18" customHeight="1" x14ac:dyDescent="0.25">
      <c r="A219" s="22"/>
      <c r="B219" s="23"/>
      <c r="C219" s="23"/>
      <c r="D219" s="24" t="s">
        <v>17</v>
      </c>
      <c r="E219" s="13" t="s">
        <v>18</v>
      </c>
      <c r="F219" s="11">
        <f t="shared" ref="F219:G222" si="83">H219+J219+L219+N219+P219+R219</f>
        <v>0</v>
      </c>
      <c r="G219" s="11">
        <f t="shared" si="83"/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18" customHeight="1" x14ac:dyDescent="0.25">
      <c r="A220" s="22"/>
      <c r="B220" s="23"/>
      <c r="C220" s="23"/>
      <c r="D220" s="24"/>
      <c r="E220" s="13" t="s">
        <v>19</v>
      </c>
      <c r="F220" s="11">
        <f t="shared" si="83"/>
        <v>0</v>
      </c>
      <c r="G220" s="11">
        <f t="shared" si="83"/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8" customHeight="1" x14ac:dyDescent="0.25">
      <c r="A221" s="22"/>
      <c r="B221" s="23"/>
      <c r="C221" s="23"/>
      <c r="D221" s="24"/>
      <c r="E221" s="13" t="s">
        <v>20</v>
      </c>
      <c r="F221" s="11">
        <f t="shared" si="83"/>
        <v>0</v>
      </c>
      <c r="G221" s="11">
        <f t="shared" si="83"/>
        <v>7884.4755999999998</v>
      </c>
      <c r="H221" s="11">
        <v>0</v>
      </c>
      <c r="I221" s="11">
        <v>7884.4755999999998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18" customHeight="1" x14ac:dyDescent="0.25">
      <c r="A222" s="22"/>
      <c r="B222" s="23"/>
      <c r="C222" s="23"/>
      <c r="D222" s="24"/>
      <c r="E222" s="13" t="s">
        <v>21</v>
      </c>
      <c r="F222" s="11">
        <f t="shared" si="83"/>
        <v>0</v>
      </c>
      <c r="G222" s="11">
        <f t="shared" si="83"/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8" customHeight="1" x14ac:dyDescent="0.25">
      <c r="A223" s="22">
        <v>2</v>
      </c>
      <c r="B223" s="23" t="s">
        <v>64</v>
      </c>
      <c r="C223" s="23" t="s">
        <v>66</v>
      </c>
      <c r="D223" s="22" t="s">
        <v>16</v>
      </c>
      <c r="E223" s="22"/>
      <c r="F223" s="11">
        <f t="shared" ref="F223:S223" si="84">SUM(F224:F227)</f>
        <v>11000</v>
      </c>
      <c r="G223" s="11">
        <f t="shared" si="84"/>
        <v>236762.52</v>
      </c>
      <c r="H223" s="11">
        <f t="shared" si="84"/>
        <v>0</v>
      </c>
      <c r="I223" s="11">
        <f t="shared" si="84"/>
        <v>0</v>
      </c>
      <c r="J223" s="11">
        <f t="shared" si="84"/>
        <v>0</v>
      </c>
      <c r="K223" s="11">
        <f t="shared" si="84"/>
        <v>0</v>
      </c>
      <c r="L223" s="11">
        <f t="shared" si="84"/>
        <v>0</v>
      </c>
      <c r="M223" s="11">
        <f t="shared" si="84"/>
        <v>0</v>
      </c>
      <c r="N223" s="11">
        <f t="shared" si="84"/>
        <v>11000</v>
      </c>
      <c r="O223" s="11">
        <f t="shared" si="84"/>
        <v>0</v>
      </c>
      <c r="P223" s="11">
        <f t="shared" si="84"/>
        <v>0</v>
      </c>
      <c r="Q223" s="11">
        <f t="shared" si="84"/>
        <v>0</v>
      </c>
      <c r="R223" s="11">
        <f t="shared" si="84"/>
        <v>0</v>
      </c>
      <c r="S223" s="11">
        <f t="shared" si="84"/>
        <v>236762.52</v>
      </c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18" customHeight="1" x14ac:dyDescent="0.25">
      <c r="A224" s="22"/>
      <c r="B224" s="23"/>
      <c r="C224" s="23"/>
      <c r="D224" s="24" t="s">
        <v>17</v>
      </c>
      <c r="E224" s="13" t="s">
        <v>18</v>
      </c>
      <c r="F224" s="11">
        <f t="shared" ref="F224:G227" si="85">H224+J224+L224+N224+P224+R224</f>
        <v>0</v>
      </c>
      <c r="G224" s="11">
        <f t="shared" si="85"/>
        <v>226390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226390</v>
      </c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8" customHeight="1" x14ac:dyDescent="0.25">
      <c r="A225" s="22"/>
      <c r="B225" s="23"/>
      <c r="C225" s="23"/>
      <c r="D225" s="24"/>
      <c r="E225" s="13" t="s">
        <v>19</v>
      </c>
      <c r="F225" s="11">
        <f t="shared" si="85"/>
        <v>0</v>
      </c>
      <c r="G225" s="11">
        <f t="shared" si="85"/>
        <v>9432.9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9432.9</v>
      </c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8" customHeight="1" x14ac:dyDescent="0.25">
      <c r="A226" s="22"/>
      <c r="B226" s="23"/>
      <c r="C226" s="23"/>
      <c r="D226" s="24"/>
      <c r="E226" s="13" t="s">
        <v>20</v>
      </c>
      <c r="F226" s="11">
        <f t="shared" si="85"/>
        <v>11000</v>
      </c>
      <c r="G226" s="11">
        <f t="shared" si="85"/>
        <v>939.62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11000</v>
      </c>
      <c r="O226" s="11">
        <v>0</v>
      </c>
      <c r="P226" s="11">
        <v>0</v>
      </c>
      <c r="Q226" s="11">
        <v>0</v>
      </c>
      <c r="R226" s="11">
        <v>0</v>
      </c>
      <c r="S226" s="11">
        <v>939.62</v>
      </c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ht="18" customHeight="1" x14ac:dyDescent="0.25">
      <c r="A227" s="22"/>
      <c r="B227" s="23"/>
      <c r="C227" s="23"/>
      <c r="D227" s="24"/>
      <c r="E227" s="13" t="s">
        <v>21</v>
      </c>
      <c r="F227" s="11">
        <f t="shared" si="85"/>
        <v>0</v>
      </c>
      <c r="G227" s="11">
        <f t="shared" si="85"/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:1024" ht="18" customHeight="1" x14ac:dyDescent="0.25">
      <c r="A228" s="25" t="s">
        <v>67</v>
      </c>
      <c r="B228" s="25"/>
      <c r="C228" s="25"/>
      <c r="D228" s="22" t="s">
        <v>16</v>
      </c>
      <c r="E228" s="22"/>
      <c r="F228" s="11">
        <f>SUM(F229:F232)</f>
        <v>0</v>
      </c>
      <c r="G228" s="11">
        <f>SUM(G229:G232)</f>
        <v>9252.5667699999995</v>
      </c>
      <c r="H228" s="11">
        <f t="shared" ref="H228:S232" si="86">SUM(H233)</f>
        <v>0</v>
      </c>
      <c r="I228" s="11">
        <f t="shared" si="86"/>
        <v>9252.5667699999995</v>
      </c>
      <c r="J228" s="11">
        <f t="shared" si="86"/>
        <v>0</v>
      </c>
      <c r="K228" s="11">
        <f t="shared" si="86"/>
        <v>0</v>
      </c>
      <c r="L228" s="11">
        <f t="shared" si="86"/>
        <v>0</v>
      </c>
      <c r="M228" s="11">
        <f t="shared" si="86"/>
        <v>0</v>
      </c>
      <c r="N228" s="11">
        <f t="shared" si="86"/>
        <v>0</v>
      </c>
      <c r="O228" s="11">
        <f t="shared" si="86"/>
        <v>0</v>
      </c>
      <c r="P228" s="11">
        <f t="shared" si="86"/>
        <v>0</v>
      </c>
      <c r="Q228" s="11">
        <f t="shared" si="86"/>
        <v>0</v>
      </c>
      <c r="R228" s="11">
        <f t="shared" si="86"/>
        <v>0</v>
      </c>
      <c r="S228" s="11">
        <f t="shared" si="86"/>
        <v>0</v>
      </c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ht="18" customHeight="1" x14ac:dyDescent="0.25">
      <c r="A229" s="25"/>
      <c r="B229" s="25"/>
      <c r="C229" s="25"/>
      <c r="D229" s="24" t="s">
        <v>17</v>
      </c>
      <c r="E229" s="13" t="s">
        <v>18</v>
      </c>
      <c r="F229" s="11">
        <f t="shared" ref="F229:G232" si="87">H229+J229+L229+N229+P229+R229</f>
        <v>0</v>
      </c>
      <c r="G229" s="11">
        <f t="shared" si="87"/>
        <v>0</v>
      </c>
      <c r="H229" s="11">
        <f t="shared" si="86"/>
        <v>0</v>
      </c>
      <c r="I229" s="11">
        <f t="shared" si="86"/>
        <v>0</v>
      </c>
      <c r="J229" s="11">
        <f t="shared" si="86"/>
        <v>0</v>
      </c>
      <c r="K229" s="11">
        <f t="shared" si="86"/>
        <v>0</v>
      </c>
      <c r="L229" s="11">
        <f t="shared" si="86"/>
        <v>0</v>
      </c>
      <c r="M229" s="11">
        <f t="shared" si="86"/>
        <v>0</v>
      </c>
      <c r="N229" s="11">
        <f t="shared" si="86"/>
        <v>0</v>
      </c>
      <c r="O229" s="11">
        <f t="shared" si="86"/>
        <v>0</v>
      </c>
      <c r="P229" s="11">
        <f t="shared" si="86"/>
        <v>0</v>
      </c>
      <c r="Q229" s="11">
        <f t="shared" si="86"/>
        <v>0</v>
      </c>
      <c r="R229" s="11">
        <f t="shared" si="86"/>
        <v>0</v>
      </c>
      <c r="S229" s="11">
        <f t="shared" si="86"/>
        <v>0</v>
      </c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0" spans="1:1024" ht="18" customHeight="1" x14ac:dyDescent="0.25">
      <c r="A230" s="25"/>
      <c r="B230" s="25"/>
      <c r="C230" s="25"/>
      <c r="D230" s="24"/>
      <c r="E230" s="13" t="s">
        <v>19</v>
      </c>
      <c r="F230" s="11">
        <f t="shared" si="87"/>
        <v>0</v>
      </c>
      <c r="G230" s="11">
        <f t="shared" si="87"/>
        <v>0</v>
      </c>
      <c r="H230" s="11">
        <f t="shared" si="86"/>
        <v>0</v>
      </c>
      <c r="I230" s="11">
        <f t="shared" si="86"/>
        <v>0</v>
      </c>
      <c r="J230" s="11">
        <f t="shared" si="86"/>
        <v>0</v>
      </c>
      <c r="K230" s="11">
        <f t="shared" si="86"/>
        <v>0</v>
      </c>
      <c r="L230" s="11">
        <f t="shared" si="86"/>
        <v>0</v>
      </c>
      <c r="M230" s="11">
        <f t="shared" si="86"/>
        <v>0</v>
      </c>
      <c r="N230" s="11">
        <f t="shared" si="86"/>
        <v>0</v>
      </c>
      <c r="O230" s="11">
        <f t="shared" si="86"/>
        <v>0</v>
      </c>
      <c r="P230" s="11">
        <f t="shared" si="86"/>
        <v>0</v>
      </c>
      <c r="Q230" s="11">
        <f t="shared" si="86"/>
        <v>0</v>
      </c>
      <c r="R230" s="11">
        <f t="shared" si="86"/>
        <v>0</v>
      </c>
      <c r="S230" s="11">
        <f t="shared" si="86"/>
        <v>0</v>
      </c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8" customHeight="1" x14ac:dyDescent="0.25">
      <c r="A231" s="25"/>
      <c r="B231" s="25"/>
      <c r="C231" s="25"/>
      <c r="D231" s="24"/>
      <c r="E231" s="13" t="s">
        <v>20</v>
      </c>
      <c r="F231" s="11">
        <f t="shared" si="87"/>
        <v>0</v>
      </c>
      <c r="G231" s="11">
        <f t="shared" si="87"/>
        <v>9252.5667699999995</v>
      </c>
      <c r="H231" s="11">
        <f t="shared" si="86"/>
        <v>0</v>
      </c>
      <c r="I231" s="11">
        <f t="shared" si="86"/>
        <v>9252.5667699999995</v>
      </c>
      <c r="J231" s="11">
        <f t="shared" si="86"/>
        <v>0</v>
      </c>
      <c r="K231" s="11">
        <f t="shared" si="86"/>
        <v>0</v>
      </c>
      <c r="L231" s="11">
        <f t="shared" si="86"/>
        <v>0</v>
      </c>
      <c r="M231" s="11">
        <f t="shared" si="86"/>
        <v>0</v>
      </c>
      <c r="N231" s="11">
        <f t="shared" si="86"/>
        <v>0</v>
      </c>
      <c r="O231" s="11">
        <f t="shared" si="86"/>
        <v>0</v>
      </c>
      <c r="P231" s="11">
        <f t="shared" si="86"/>
        <v>0</v>
      </c>
      <c r="Q231" s="11">
        <f t="shared" si="86"/>
        <v>0</v>
      </c>
      <c r="R231" s="11">
        <f t="shared" si="86"/>
        <v>0</v>
      </c>
      <c r="S231" s="11">
        <f t="shared" si="86"/>
        <v>0</v>
      </c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18" customHeight="1" x14ac:dyDescent="0.25">
      <c r="A232" s="25"/>
      <c r="B232" s="25"/>
      <c r="C232" s="25"/>
      <c r="D232" s="24"/>
      <c r="E232" s="13" t="s">
        <v>21</v>
      </c>
      <c r="F232" s="11">
        <f t="shared" si="87"/>
        <v>0</v>
      </c>
      <c r="G232" s="11">
        <f t="shared" si="87"/>
        <v>0</v>
      </c>
      <c r="H232" s="11">
        <f t="shared" si="86"/>
        <v>0</v>
      </c>
      <c r="I232" s="11">
        <f t="shared" si="86"/>
        <v>0</v>
      </c>
      <c r="J232" s="11">
        <f t="shared" si="86"/>
        <v>0</v>
      </c>
      <c r="K232" s="11">
        <f t="shared" si="86"/>
        <v>0</v>
      </c>
      <c r="L232" s="11">
        <f t="shared" si="86"/>
        <v>0</v>
      </c>
      <c r="M232" s="11">
        <f t="shared" si="86"/>
        <v>0</v>
      </c>
      <c r="N232" s="11">
        <f t="shared" si="86"/>
        <v>0</v>
      </c>
      <c r="O232" s="11">
        <f t="shared" si="86"/>
        <v>0</v>
      </c>
      <c r="P232" s="11">
        <f t="shared" si="86"/>
        <v>0</v>
      </c>
      <c r="Q232" s="11">
        <f t="shared" si="86"/>
        <v>0</v>
      </c>
      <c r="R232" s="11">
        <f t="shared" si="86"/>
        <v>0</v>
      </c>
      <c r="S232" s="11">
        <f t="shared" si="86"/>
        <v>0</v>
      </c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8" customHeight="1" x14ac:dyDescent="0.25">
      <c r="A233" s="22">
        <v>1</v>
      </c>
      <c r="B233" s="23" t="s">
        <v>68</v>
      </c>
      <c r="C233" s="23" t="s">
        <v>69</v>
      </c>
      <c r="D233" s="22" t="s">
        <v>16</v>
      </c>
      <c r="E233" s="22"/>
      <c r="F233" s="11">
        <f t="shared" ref="F233:S233" si="88">SUM(F234:F237)</f>
        <v>0</v>
      </c>
      <c r="G233" s="11">
        <f t="shared" si="88"/>
        <v>9252.5667699999995</v>
      </c>
      <c r="H233" s="11">
        <f t="shared" si="88"/>
        <v>0</v>
      </c>
      <c r="I233" s="11">
        <f t="shared" si="88"/>
        <v>9252.5667699999995</v>
      </c>
      <c r="J233" s="11">
        <f t="shared" si="88"/>
        <v>0</v>
      </c>
      <c r="K233" s="11">
        <f t="shared" si="88"/>
        <v>0</v>
      </c>
      <c r="L233" s="11">
        <f t="shared" si="88"/>
        <v>0</v>
      </c>
      <c r="M233" s="11">
        <f t="shared" si="88"/>
        <v>0</v>
      </c>
      <c r="N233" s="11">
        <f t="shared" si="88"/>
        <v>0</v>
      </c>
      <c r="O233" s="11">
        <f t="shared" si="88"/>
        <v>0</v>
      </c>
      <c r="P233" s="11">
        <f t="shared" si="88"/>
        <v>0</v>
      </c>
      <c r="Q233" s="11">
        <f t="shared" si="88"/>
        <v>0</v>
      </c>
      <c r="R233" s="11">
        <f t="shared" si="88"/>
        <v>0</v>
      </c>
      <c r="S233" s="11">
        <f t="shared" si="88"/>
        <v>0</v>
      </c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18" customHeight="1" x14ac:dyDescent="0.25">
      <c r="A234" s="22"/>
      <c r="B234" s="23"/>
      <c r="C234" s="23"/>
      <c r="D234" s="24" t="s">
        <v>17</v>
      </c>
      <c r="E234" s="13" t="s">
        <v>18</v>
      </c>
      <c r="F234" s="11">
        <f t="shared" ref="F234:G237" si="89">H234+J234+L234+N234+P234+R234</f>
        <v>0</v>
      </c>
      <c r="G234" s="11">
        <f t="shared" si="89"/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18" customHeight="1" x14ac:dyDescent="0.25">
      <c r="A235" s="22"/>
      <c r="B235" s="23"/>
      <c r="C235" s="23"/>
      <c r="D235" s="24"/>
      <c r="E235" s="13" t="s">
        <v>19</v>
      </c>
      <c r="F235" s="11">
        <f t="shared" si="89"/>
        <v>0</v>
      </c>
      <c r="G235" s="11">
        <f t="shared" si="89"/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8" customHeight="1" x14ac:dyDescent="0.25">
      <c r="A236" s="22"/>
      <c r="B236" s="23"/>
      <c r="C236" s="23"/>
      <c r="D236" s="24"/>
      <c r="E236" s="13" t="s">
        <v>20</v>
      </c>
      <c r="F236" s="11">
        <f t="shared" si="89"/>
        <v>0</v>
      </c>
      <c r="G236" s="11">
        <f t="shared" si="89"/>
        <v>9252.5667699999995</v>
      </c>
      <c r="H236" s="11">
        <v>0</v>
      </c>
      <c r="I236" s="11">
        <v>9252.5667699999995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18" customHeight="1" x14ac:dyDescent="0.25">
      <c r="A237" s="22"/>
      <c r="B237" s="23"/>
      <c r="C237" s="23"/>
      <c r="D237" s="24"/>
      <c r="E237" s="13" t="s">
        <v>21</v>
      </c>
      <c r="F237" s="11">
        <f t="shared" si="89"/>
        <v>0</v>
      </c>
      <c r="G237" s="11">
        <f t="shared" si="89"/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18" customHeight="1" x14ac:dyDescent="0.25">
      <c r="A238" s="25" t="s">
        <v>70</v>
      </c>
      <c r="B238" s="25"/>
      <c r="C238" s="25"/>
      <c r="D238" s="22" t="s">
        <v>16</v>
      </c>
      <c r="E238" s="22"/>
      <c r="F238" s="11">
        <f>SUM(F239:F242)</f>
        <v>16007.239</v>
      </c>
      <c r="G238" s="11">
        <f>SUM(G239:G242)</f>
        <v>502000</v>
      </c>
      <c r="H238" s="11">
        <f t="shared" ref="H238:S242" si="90">SUM(H243)</f>
        <v>0</v>
      </c>
      <c r="I238" s="11">
        <f t="shared" si="90"/>
        <v>0</v>
      </c>
      <c r="J238" s="11">
        <f t="shared" si="90"/>
        <v>16007.239</v>
      </c>
      <c r="K238" s="11">
        <f t="shared" si="90"/>
        <v>0</v>
      </c>
      <c r="L238" s="11">
        <f t="shared" si="90"/>
        <v>0</v>
      </c>
      <c r="M238" s="11">
        <f t="shared" si="90"/>
        <v>0</v>
      </c>
      <c r="N238" s="11">
        <f t="shared" si="90"/>
        <v>0</v>
      </c>
      <c r="O238" s="11">
        <f t="shared" si="90"/>
        <v>326331.3</v>
      </c>
      <c r="P238" s="11">
        <f t="shared" si="90"/>
        <v>0</v>
      </c>
      <c r="Q238" s="11">
        <f t="shared" si="90"/>
        <v>175668.69999999998</v>
      </c>
      <c r="R238" s="11">
        <f t="shared" si="90"/>
        <v>0</v>
      </c>
      <c r="S238" s="11">
        <f t="shared" si="90"/>
        <v>0</v>
      </c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18" customHeight="1" x14ac:dyDescent="0.25">
      <c r="A239" s="25"/>
      <c r="B239" s="25"/>
      <c r="C239" s="25"/>
      <c r="D239" s="24" t="s">
        <v>17</v>
      </c>
      <c r="E239" s="13" t="s">
        <v>18</v>
      </c>
      <c r="F239" s="11">
        <f t="shared" ref="F239:G242" si="91">H239+J239+L239+N239+P239+R239</f>
        <v>0</v>
      </c>
      <c r="G239" s="11">
        <f t="shared" si="91"/>
        <v>480000</v>
      </c>
      <c r="H239" s="11">
        <f t="shared" si="90"/>
        <v>0</v>
      </c>
      <c r="I239" s="11">
        <f t="shared" si="90"/>
        <v>0</v>
      </c>
      <c r="J239" s="11">
        <f t="shared" si="90"/>
        <v>0</v>
      </c>
      <c r="K239" s="11">
        <f t="shared" si="90"/>
        <v>0</v>
      </c>
      <c r="L239" s="11">
        <f t="shared" si="90"/>
        <v>0</v>
      </c>
      <c r="M239" s="11">
        <f t="shared" si="90"/>
        <v>0</v>
      </c>
      <c r="N239" s="11">
        <f t="shared" si="90"/>
        <v>0</v>
      </c>
      <c r="O239" s="11">
        <f t="shared" si="90"/>
        <v>312030</v>
      </c>
      <c r="P239" s="11">
        <f t="shared" si="90"/>
        <v>0</v>
      </c>
      <c r="Q239" s="11">
        <f t="shared" si="90"/>
        <v>167970</v>
      </c>
      <c r="R239" s="11">
        <f t="shared" si="90"/>
        <v>0</v>
      </c>
      <c r="S239" s="11">
        <f t="shared" si="90"/>
        <v>0</v>
      </c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18" customHeight="1" x14ac:dyDescent="0.25">
      <c r="A240" s="25"/>
      <c r="B240" s="25"/>
      <c r="C240" s="25"/>
      <c r="D240" s="24"/>
      <c r="E240" s="13" t="s">
        <v>19</v>
      </c>
      <c r="F240" s="11">
        <f t="shared" si="91"/>
        <v>0</v>
      </c>
      <c r="G240" s="11">
        <f t="shared" si="91"/>
        <v>20000</v>
      </c>
      <c r="H240" s="11">
        <f t="shared" si="90"/>
        <v>0</v>
      </c>
      <c r="I240" s="11">
        <f t="shared" si="90"/>
        <v>0</v>
      </c>
      <c r="J240" s="11">
        <f t="shared" si="90"/>
        <v>0</v>
      </c>
      <c r="K240" s="11">
        <f t="shared" si="90"/>
        <v>0</v>
      </c>
      <c r="L240" s="11">
        <f t="shared" si="90"/>
        <v>0</v>
      </c>
      <c r="M240" s="11">
        <f t="shared" si="90"/>
        <v>0</v>
      </c>
      <c r="N240" s="11">
        <f t="shared" si="90"/>
        <v>0</v>
      </c>
      <c r="O240" s="11">
        <f t="shared" si="90"/>
        <v>13001.2</v>
      </c>
      <c r="P240" s="11">
        <f t="shared" si="90"/>
        <v>0</v>
      </c>
      <c r="Q240" s="11">
        <f t="shared" si="90"/>
        <v>6998.8</v>
      </c>
      <c r="R240" s="11">
        <f t="shared" si="90"/>
        <v>0</v>
      </c>
      <c r="S240" s="11">
        <f t="shared" si="90"/>
        <v>0</v>
      </c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ht="18" customHeight="1" x14ac:dyDescent="0.25">
      <c r="A241" s="25"/>
      <c r="B241" s="25"/>
      <c r="C241" s="25"/>
      <c r="D241" s="24"/>
      <c r="E241" s="13" t="s">
        <v>20</v>
      </c>
      <c r="F241" s="11">
        <f t="shared" si="91"/>
        <v>16007.239</v>
      </c>
      <c r="G241" s="11">
        <f t="shared" si="91"/>
        <v>2000</v>
      </c>
      <c r="H241" s="11">
        <f t="shared" si="90"/>
        <v>0</v>
      </c>
      <c r="I241" s="11">
        <f t="shared" si="90"/>
        <v>0</v>
      </c>
      <c r="J241" s="11">
        <f t="shared" si="90"/>
        <v>16007.239</v>
      </c>
      <c r="K241" s="11">
        <f t="shared" si="90"/>
        <v>0</v>
      </c>
      <c r="L241" s="11">
        <f t="shared" si="90"/>
        <v>0</v>
      </c>
      <c r="M241" s="11">
        <f t="shared" si="90"/>
        <v>0</v>
      </c>
      <c r="N241" s="11">
        <f t="shared" si="90"/>
        <v>0</v>
      </c>
      <c r="O241" s="11">
        <f t="shared" si="90"/>
        <v>1300.0999999999999</v>
      </c>
      <c r="P241" s="11">
        <f t="shared" si="90"/>
        <v>0</v>
      </c>
      <c r="Q241" s="11">
        <f t="shared" si="90"/>
        <v>699.9</v>
      </c>
      <c r="R241" s="11">
        <f t="shared" si="90"/>
        <v>0</v>
      </c>
      <c r="S241" s="11">
        <f t="shared" si="90"/>
        <v>0</v>
      </c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ht="18" customHeight="1" x14ac:dyDescent="0.25">
      <c r="A242" s="25"/>
      <c r="B242" s="25"/>
      <c r="C242" s="25"/>
      <c r="D242" s="24"/>
      <c r="E242" s="13" t="s">
        <v>21</v>
      </c>
      <c r="F242" s="11">
        <f t="shared" si="91"/>
        <v>0</v>
      </c>
      <c r="G242" s="11">
        <f t="shared" si="91"/>
        <v>0</v>
      </c>
      <c r="H242" s="11">
        <f t="shared" si="90"/>
        <v>0</v>
      </c>
      <c r="I242" s="11">
        <f t="shared" si="90"/>
        <v>0</v>
      </c>
      <c r="J242" s="11">
        <f t="shared" si="90"/>
        <v>0</v>
      </c>
      <c r="K242" s="11">
        <f t="shared" si="90"/>
        <v>0</v>
      </c>
      <c r="L242" s="11">
        <f t="shared" si="90"/>
        <v>0</v>
      </c>
      <c r="M242" s="11">
        <f t="shared" si="90"/>
        <v>0</v>
      </c>
      <c r="N242" s="11">
        <f t="shared" si="90"/>
        <v>0</v>
      </c>
      <c r="O242" s="11">
        <f t="shared" si="90"/>
        <v>0</v>
      </c>
      <c r="P242" s="11">
        <f t="shared" si="90"/>
        <v>0</v>
      </c>
      <c r="Q242" s="11">
        <f t="shared" si="90"/>
        <v>0</v>
      </c>
      <c r="R242" s="11">
        <f t="shared" si="90"/>
        <v>0</v>
      </c>
      <c r="S242" s="11">
        <f t="shared" si="90"/>
        <v>0</v>
      </c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ht="18" customHeight="1" x14ac:dyDescent="0.25">
      <c r="A243" s="22">
        <v>1</v>
      </c>
      <c r="B243" s="23" t="s">
        <v>71</v>
      </c>
      <c r="C243" s="23" t="s">
        <v>72</v>
      </c>
      <c r="D243" s="22" t="s">
        <v>16</v>
      </c>
      <c r="E243" s="22"/>
      <c r="F243" s="11">
        <f t="shared" ref="F243:S243" si="92">SUM(F244:F247)</f>
        <v>16007.239</v>
      </c>
      <c r="G243" s="11">
        <f t="shared" si="92"/>
        <v>502000</v>
      </c>
      <c r="H243" s="11">
        <f t="shared" si="92"/>
        <v>0</v>
      </c>
      <c r="I243" s="11">
        <f t="shared" si="92"/>
        <v>0</v>
      </c>
      <c r="J243" s="11">
        <f t="shared" si="92"/>
        <v>16007.239</v>
      </c>
      <c r="K243" s="11">
        <f t="shared" si="92"/>
        <v>0</v>
      </c>
      <c r="L243" s="11">
        <f t="shared" si="92"/>
        <v>0</v>
      </c>
      <c r="M243" s="11">
        <f t="shared" si="92"/>
        <v>0</v>
      </c>
      <c r="N243" s="11">
        <f t="shared" si="92"/>
        <v>0</v>
      </c>
      <c r="O243" s="11">
        <f t="shared" si="92"/>
        <v>326331.3</v>
      </c>
      <c r="P243" s="11">
        <f t="shared" si="92"/>
        <v>0</v>
      </c>
      <c r="Q243" s="11">
        <f t="shared" si="92"/>
        <v>175668.69999999998</v>
      </c>
      <c r="R243" s="11">
        <f t="shared" si="92"/>
        <v>0</v>
      </c>
      <c r="S243" s="11">
        <f t="shared" si="92"/>
        <v>0</v>
      </c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ht="18" customHeight="1" x14ac:dyDescent="0.25">
      <c r="A244" s="22"/>
      <c r="B244" s="23"/>
      <c r="C244" s="23"/>
      <c r="D244" s="24" t="s">
        <v>17</v>
      </c>
      <c r="E244" s="13" t="s">
        <v>18</v>
      </c>
      <c r="F244" s="11">
        <f t="shared" ref="F244:G247" si="93">H244+J244+L244+N244+P244+R244</f>
        <v>0</v>
      </c>
      <c r="G244" s="11">
        <f t="shared" si="93"/>
        <v>480000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312030</v>
      </c>
      <c r="P244" s="11">
        <v>0</v>
      </c>
      <c r="Q244" s="11">
        <v>167970</v>
      </c>
      <c r="R244" s="11">
        <v>0</v>
      </c>
      <c r="S244" s="11">
        <v>0</v>
      </c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ht="18" customHeight="1" x14ac:dyDescent="0.25">
      <c r="A245" s="22"/>
      <c r="B245" s="23"/>
      <c r="C245" s="23"/>
      <c r="D245" s="24"/>
      <c r="E245" s="13" t="s">
        <v>19</v>
      </c>
      <c r="F245" s="11">
        <f t="shared" si="93"/>
        <v>0</v>
      </c>
      <c r="G245" s="11">
        <f t="shared" si="93"/>
        <v>20000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13001.2</v>
      </c>
      <c r="P245" s="11">
        <v>0</v>
      </c>
      <c r="Q245" s="11">
        <v>6998.8</v>
      </c>
      <c r="R245" s="11">
        <v>0</v>
      </c>
      <c r="S245" s="11">
        <v>0</v>
      </c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ht="18" customHeight="1" x14ac:dyDescent="0.25">
      <c r="A246" s="22"/>
      <c r="B246" s="23"/>
      <c r="C246" s="23"/>
      <c r="D246" s="24"/>
      <c r="E246" s="13" t="s">
        <v>20</v>
      </c>
      <c r="F246" s="11">
        <f t="shared" si="93"/>
        <v>16007.239</v>
      </c>
      <c r="G246" s="11">
        <f t="shared" si="93"/>
        <v>2000</v>
      </c>
      <c r="H246" s="11">
        <v>0</v>
      </c>
      <c r="I246" s="11">
        <v>0</v>
      </c>
      <c r="J246" s="11">
        <v>16007.239</v>
      </c>
      <c r="K246" s="11">
        <v>0</v>
      </c>
      <c r="L246" s="11">
        <v>0</v>
      </c>
      <c r="M246" s="11">
        <v>0</v>
      </c>
      <c r="N246" s="11">
        <v>0</v>
      </c>
      <c r="O246" s="11">
        <v>1300.0999999999999</v>
      </c>
      <c r="P246" s="11">
        <v>0</v>
      </c>
      <c r="Q246" s="11">
        <v>699.9</v>
      </c>
      <c r="R246" s="11">
        <v>0</v>
      </c>
      <c r="S246" s="11">
        <v>0</v>
      </c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:1024" ht="18" customHeight="1" x14ac:dyDescent="0.25">
      <c r="A247" s="22"/>
      <c r="B247" s="23"/>
      <c r="C247" s="23"/>
      <c r="D247" s="24"/>
      <c r="E247" s="13" t="s">
        <v>21</v>
      </c>
      <c r="F247" s="11">
        <f t="shared" si="93"/>
        <v>0</v>
      </c>
      <c r="G247" s="11">
        <f t="shared" si="93"/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ht="18" customHeight="1" x14ac:dyDescent="0.25">
      <c r="A248" s="25" t="s">
        <v>73</v>
      </c>
      <c r="B248" s="25"/>
      <c r="C248" s="25"/>
      <c r="D248" s="22" t="s">
        <v>16</v>
      </c>
      <c r="E248" s="22"/>
      <c r="F248" s="11">
        <f>SUM(F249:F252)</f>
        <v>2045</v>
      </c>
      <c r="G248" s="11">
        <f>SUM(G249:G252)</f>
        <v>200800</v>
      </c>
      <c r="H248" s="11">
        <f t="shared" ref="H248:S252" si="94">SUM(H253)</f>
        <v>0</v>
      </c>
      <c r="I248" s="11">
        <f t="shared" si="94"/>
        <v>0</v>
      </c>
      <c r="J248" s="11">
        <f t="shared" si="94"/>
        <v>2045</v>
      </c>
      <c r="K248" s="11">
        <f t="shared" si="94"/>
        <v>0</v>
      </c>
      <c r="L248" s="11">
        <f t="shared" si="94"/>
        <v>0</v>
      </c>
      <c r="M248" s="11">
        <f t="shared" si="94"/>
        <v>0</v>
      </c>
      <c r="N248" s="11">
        <f t="shared" si="94"/>
        <v>0</v>
      </c>
      <c r="O248" s="11">
        <f t="shared" si="94"/>
        <v>0</v>
      </c>
      <c r="P248" s="11">
        <f t="shared" si="94"/>
        <v>0</v>
      </c>
      <c r="Q248" s="11">
        <f t="shared" si="94"/>
        <v>200800</v>
      </c>
      <c r="R248" s="11">
        <f t="shared" si="94"/>
        <v>0</v>
      </c>
      <c r="S248" s="11">
        <f t="shared" si="94"/>
        <v>0</v>
      </c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ht="18" customHeight="1" x14ac:dyDescent="0.25">
      <c r="A249" s="25"/>
      <c r="B249" s="25"/>
      <c r="C249" s="25"/>
      <c r="D249" s="24" t="s">
        <v>17</v>
      </c>
      <c r="E249" s="13" t="s">
        <v>18</v>
      </c>
      <c r="F249" s="11">
        <f t="shared" ref="F249:G252" si="95">H249+J249+L249+N249+P249+R249</f>
        <v>0</v>
      </c>
      <c r="G249" s="11">
        <f t="shared" si="95"/>
        <v>192000</v>
      </c>
      <c r="H249" s="11">
        <f t="shared" si="94"/>
        <v>0</v>
      </c>
      <c r="I249" s="11">
        <f t="shared" si="94"/>
        <v>0</v>
      </c>
      <c r="J249" s="11">
        <f t="shared" si="94"/>
        <v>0</v>
      </c>
      <c r="K249" s="11">
        <f t="shared" si="94"/>
        <v>0</v>
      </c>
      <c r="L249" s="11">
        <f t="shared" si="94"/>
        <v>0</v>
      </c>
      <c r="M249" s="11">
        <f t="shared" si="94"/>
        <v>0</v>
      </c>
      <c r="N249" s="11">
        <f t="shared" si="94"/>
        <v>0</v>
      </c>
      <c r="O249" s="11">
        <f t="shared" si="94"/>
        <v>0</v>
      </c>
      <c r="P249" s="11">
        <f t="shared" si="94"/>
        <v>0</v>
      </c>
      <c r="Q249" s="11">
        <f t="shared" si="94"/>
        <v>192000</v>
      </c>
      <c r="R249" s="11">
        <f t="shared" si="94"/>
        <v>0</v>
      </c>
      <c r="S249" s="11">
        <f t="shared" si="94"/>
        <v>0</v>
      </c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ht="18" customHeight="1" x14ac:dyDescent="0.25">
      <c r="A250" s="25"/>
      <c r="B250" s="25"/>
      <c r="C250" s="25"/>
      <c r="D250" s="24"/>
      <c r="E250" s="13" t="s">
        <v>19</v>
      </c>
      <c r="F250" s="11">
        <f t="shared" si="95"/>
        <v>0</v>
      </c>
      <c r="G250" s="11">
        <f t="shared" si="95"/>
        <v>8000</v>
      </c>
      <c r="H250" s="11">
        <f t="shared" si="94"/>
        <v>0</v>
      </c>
      <c r="I250" s="11">
        <f t="shared" si="94"/>
        <v>0</v>
      </c>
      <c r="J250" s="11">
        <f t="shared" si="94"/>
        <v>0</v>
      </c>
      <c r="K250" s="11">
        <f t="shared" si="94"/>
        <v>0</v>
      </c>
      <c r="L250" s="11">
        <f t="shared" si="94"/>
        <v>0</v>
      </c>
      <c r="M250" s="11">
        <f t="shared" si="94"/>
        <v>0</v>
      </c>
      <c r="N250" s="11">
        <f t="shared" si="94"/>
        <v>0</v>
      </c>
      <c r="O250" s="11">
        <f t="shared" si="94"/>
        <v>0</v>
      </c>
      <c r="P250" s="11">
        <f t="shared" si="94"/>
        <v>0</v>
      </c>
      <c r="Q250" s="11">
        <f t="shared" si="94"/>
        <v>8000</v>
      </c>
      <c r="R250" s="11">
        <f t="shared" si="94"/>
        <v>0</v>
      </c>
      <c r="S250" s="11">
        <f t="shared" si="94"/>
        <v>0</v>
      </c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ht="18" customHeight="1" x14ac:dyDescent="0.25">
      <c r="A251" s="25"/>
      <c r="B251" s="25"/>
      <c r="C251" s="25"/>
      <c r="D251" s="24"/>
      <c r="E251" s="13" t="s">
        <v>20</v>
      </c>
      <c r="F251" s="11">
        <f t="shared" si="95"/>
        <v>2045</v>
      </c>
      <c r="G251" s="11">
        <f t="shared" si="95"/>
        <v>800</v>
      </c>
      <c r="H251" s="11">
        <f t="shared" si="94"/>
        <v>0</v>
      </c>
      <c r="I251" s="11">
        <f t="shared" si="94"/>
        <v>0</v>
      </c>
      <c r="J251" s="11">
        <f t="shared" si="94"/>
        <v>2045</v>
      </c>
      <c r="K251" s="11">
        <f t="shared" si="94"/>
        <v>0</v>
      </c>
      <c r="L251" s="11">
        <f t="shared" si="94"/>
        <v>0</v>
      </c>
      <c r="M251" s="11">
        <f t="shared" si="94"/>
        <v>0</v>
      </c>
      <c r="N251" s="11">
        <f t="shared" si="94"/>
        <v>0</v>
      </c>
      <c r="O251" s="11">
        <f t="shared" si="94"/>
        <v>0</v>
      </c>
      <c r="P251" s="11">
        <f t="shared" si="94"/>
        <v>0</v>
      </c>
      <c r="Q251" s="11">
        <f t="shared" si="94"/>
        <v>800</v>
      </c>
      <c r="R251" s="11">
        <f t="shared" si="94"/>
        <v>0</v>
      </c>
      <c r="S251" s="11">
        <f t="shared" si="94"/>
        <v>0</v>
      </c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ht="18" customHeight="1" x14ac:dyDescent="0.25">
      <c r="A252" s="25"/>
      <c r="B252" s="25"/>
      <c r="C252" s="25"/>
      <c r="D252" s="24"/>
      <c r="E252" s="13" t="s">
        <v>21</v>
      </c>
      <c r="F252" s="11">
        <f t="shared" si="95"/>
        <v>0</v>
      </c>
      <c r="G252" s="11">
        <f t="shared" si="95"/>
        <v>0</v>
      </c>
      <c r="H252" s="11">
        <f t="shared" si="94"/>
        <v>0</v>
      </c>
      <c r="I252" s="11">
        <f t="shared" si="94"/>
        <v>0</v>
      </c>
      <c r="J252" s="11">
        <f t="shared" si="94"/>
        <v>0</v>
      </c>
      <c r="K252" s="11">
        <f t="shared" si="94"/>
        <v>0</v>
      </c>
      <c r="L252" s="11">
        <f t="shared" si="94"/>
        <v>0</v>
      </c>
      <c r="M252" s="11">
        <f t="shared" si="94"/>
        <v>0</v>
      </c>
      <c r="N252" s="11">
        <f t="shared" si="94"/>
        <v>0</v>
      </c>
      <c r="O252" s="11">
        <f t="shared" si="94"/>
        <v>0</v>
      </c>
      <c r="P252" s="11">
        <f t="shared" si="94"/>
        <v>0</v>
      </c>
      <c r="Q252" s="11">
        <f t="shared" si="94"/>
        <v>0</v>
      </c>
      <c r="R252" s="11">
        <f t="shared" si="94"/>
        <v>0</v>
      </c>
      <c r="S252" s="11">
        <f t="shared" si="94"/>
        <v>0</v>
      </c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ht="18" customHeight="1" x14ac:dyDescent="0.25">
      <c r="A253" s="22">
        <v>1</v>
      </c>
      <c r="B253" s="23" t="s">
        <v>74</v>
      </c>
      <c r="C253" s="23" t="s">
        <v>75</v>
      </c>
      <c r="D253" s="22" t="s">
        <v>16</v>
      </c>
      <c r="E253" s="22"/>
      <c r="F253" s="11">
        <f t="shared" ref="F253:S253" si="96">SUM(F254:F257)</f>
        <v>2045</v>
      </c>
      <c r="G253" s="11">
        <f t="shared" si="96"/>
        <v>200800</v>
      </c>
      <c r="H253" s="11">
        <f t="shared" si="96"/>
        <v>0</v>
      </c>
      <c r="I253" s="11">
        <f t="shared" si="96"/>
        <v>0</v>
      </c>
      <c r="J253" s="11">
        <f t="shared" si="96"/>
        <v>2045</v>
      </c>
      <c r="K253" s="11">
        <f t="shared" si="96"/>
        <v>0</v>
      </c>
      <c r="L253" s="11">
        <f t="shared" si="96"/>
        <v>0</v>
      </c>
      <c r="M253" s="11">
        <f t="shared" si="96"/>
        <v>0</v>
      </c>
      <c r="N253" s="11">
        <f t="shared" si="96"/>
        <v>0</v>
      </c>
      <c r="O253" s="11">
        <f t="shared" si="96"/>
        <v>0</v>
      </c>
      <c r="P253" s="11">
        <f t="shared" si="96"/>
        <v>0</v>
      </c>
      <c r="Q253" s="11">
        <f t="shared" si="96"/>
        <v>200800</v>
      </c>
      <c r="R253" s="11">
        <f t="shared" si="96"/>
        <v>0</v>
      </c>
      <c r="S253" s="11">
        <f t="shared" si="96"/>
        <v>0</v>
      </c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ht="18" customHeight="1" x14ac:dyDescent="0.25">
      <c r="A254" s="22"/>
      <c r="B254" s="23"/>
      <c r="C254" s="23"/>
      <c r="D254" s="24" t="s">
        <v>17</v>
      </c>
      <c r="E254" s="13" t="s">
        <v>18</v>
      </c>
      <c r="F254" s="11">
        <f t="shared" ref="F254:G257" si="97">H254+J254+L254+N254+P254+R254</f>
        <v>0</v>
      </c>
      <c r="G254" s="11">
        <f t="shared" si="97"/>
        <v>192000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192000</v>
      </c>
      <c r="R254" s="11">
        <v>0</v>
      </c>
      <c r="S254" s="11">
        <v>0</v>
      </c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ht="18" customHeight="1" x14ac:dyDescent="0.25">
      <c r="A255" s="22"/>
      <c r="B255" s="23"/>
      <c r="C255" s="23"/>
      <c r="D255" s="24"/>
      <c r="E255" s="13" t="s">
        <v>19</v>
      </c>
      <c r="F255" s="11">
        <f t="shared" si="97"/>
        <v>0</v>
      </c>
      <c r="G255" s="11">
        <f t="shared" si="97"/>
        <v>8000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8000</v>
      </c>
      <c r="R255" s="11">
        <v>0</v>
      </c>
      <c r="S255" s="11">
        <v>0</v>
      </c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ht="18" customHeight="1" x14ac:dyDescent="0.25">
      <c r="A256" s="22"/>
      <c r="B256" s="23"/>
      <c r="C256" s="23"/>
      <c r="D256" s="24"/>
      <c r="E256" s="13" t="s">
        <v>20</v>
      </c>
      <c r="F256" s="11">
        <f t="shared" si="97"/>
        <v>2045</v>
      </c>
      <c r="G256" s="11">
        <f t="shared" si="97"/>
        <v>800</v>
      </c>
      <c r="H256" s="11">
        <v>0</v>
      </c>
      <c r="I256" s="11">
        <v>0</v>
      </c>
      <c r="J256" s="11">
        <v>2045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800</v>
      </c>
      <c r="R256" s="11">
        <v>0</v>
      </c>
      <c r="S256" s="11">
        <v>0</v>
      </c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ht="18" customHeight="1" x14ac:dyDescent="0.25">
      <c r="A257" s="22"/>
      <c r="B257" s="23"/>
      <c r="C257" s="23"/>
      <c r="D257" s="24"/>
      <c r="E257" s="13" t="s">
        <v>21</v>
      </c>
      <c r="F257" s="11">
        <f t="shared" si="97"/>
        <v>0</v>
      </c>
      <c r="G257" s="11">
        <f t="shared" si="97"/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ht="18" customHeight="1" x14ac:dyDescent="0.25">
      <c r="A258" s="25" t="s">
        <v>76</v>
      </c>
      <c r="B258" s="25"/>
      <c r="C258" s="25"/>
      <c r="D258" s="22" t="s">
        <v>16</v>
      </c>
      <c r="E258" s="22"/>
      <c r="F258" s="11">
        <f>SUM(F259:F262)</f>
        <v>0</v>
      </c>
      <c r="G258" s="11">
        <f>SUM(G259:G262)</f>
        <v>1831.8</v>
      </c>
      <c r="H258" s="11">
        <f t="shared" ref="H258:S262" si="98">SUM(H263)</f>
        <v>0</v>
      </c>
      <c r="I258" s="11">
        <f t="shared" si="98"/>
        <v>1831.8</v>
      </c>
      <c r="J258" s="11">
        <f t="shared" si="98"/>
        <v>0</v>
      </c>
      <c r="K258" s="11">
        <f t="shared" si="98"/>
        <v>0</v>
      </c>
      <c r="L258" s="11">
        <f t="shared" si="98"/>
        <v>0</v>
      </c>
      <c r="M258" s="11">
        <f t="shared" si="98"/>
        <v>0</v>
      </c>
      <c r="N258" s="11">
        <f t="shared" si="98"/>
        <v>0</v>
      </c>
      <c r="O258" s="11">
        <f t="shared" si="98"/>
        <v>0</v>
      </c>
      <c r="P258" s="11">
        <f t="shared" si="98"/>
        <v>0</v>
      </c>
      <c r="Q258" s="11">
        <f t="shared" si="98"/>
        <v>0</v>
      </c>
      <c r="R258" s="11">
        <f t="shared" si="98"/>
        <v>0</v>
      </c>
      <c r="S258" s="11">
        <f t="shared" si="98"/>
        <v>0</v>
      </c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ht="18" customHeight="1" x14ac:dyDescent="0.25">
      <c r="A259" s="25"/>
      <c r="B259" s="25"/>
      <c r="C259" s="25"/>
      <c r="D259" s="24" t="s">
        <v>17</v>
      </c>
      <c r="E259" s="13" t="s">
        <v>18</v>
      </c>
      <c r="F259" s="11">
        <f t="shared" ref="F259:G262" si="99">H259+J259+L259+N259+P259+R259</f>
        <v>0</v>
      </c>
      <c r="G259" s="11">
        <f t="shared" si="99"/>
        <v>0</v>
      </c>
      <c r="H259" s="11">
        <f t="shared" si="98"/>
        <v>0</v>
      </c>
      <c r="I259" s="11">
        <f t="shared" si="98"/>
        <v>0</v>
      </c>
      <c r="J259" s="11">
        <f t="shared" si="98"/>
        <v>0</v>
      </c>
      <c r="K259" s="11">
        <f t="shared" si="98"/>
        <v>0</v>
      </c>
      <c r="L259" s="11">
        <f t="shared" si="98"/>
        <v>0</v>
      </c>
      <c r="M259" s="11">
        <f t="shared" si="98"/>
        <v>0</v>
      </c>
      <c r="N259" s="11">
        <f t="shared" si="98"/>
        <v>0</v>
      </c>
      <c r="O259" s="11">
        <f t="shared" si="98"/>
        <v>0</v>
      </c>
      <c r="P259" s="11">
        <f t="shared" si="98"/>
        <v>0</v>
      </c>
      <c r="Q259" s="11">
        <f t="shared" si="98"/>
        <v>0</v>
      </c>
      <c r="R259" s="11">
        <f t="shared" si="98"/>
        <v>0</v>
      </c>
      <c r="S259" s="11">
        <f t="shared" si="98"/>
        <v>0</v>
      </c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ht="18" customHeight="1" x14ac:dyDescent="0.25">
      <c r="A260" s="25"/>
      <c r="B260" s="25"/>
      <c r="C260" s="25"/>
      <c r="D260" s="24"/>
      <c r="E260" s="13" t="s">
        <v>19</v>
      </c>
      <c r="F260" s="11">
        <f t="shared" si="99"/>
        <v>0</v>
      </c>
      <c r="G260" s="11">
        <f t="shared" si="99"/>
        <v>0</v>
      </c>
      <c r="H260" s="11">
        <f t="shared" si="98"/>
        <v>0</v>
      </c>
      <c r="I260" s="11">
        <f t="shared" si="98"/>
        <v>0</v>
      </c>
      <c r="J260" s="11">
        <f t="shared" si="98"/>
        <v>0</v>
      </c>
      <c r="K260" s="11">
        <f t="shared" si="98"/>
        <v>0</v>
      </c>
      <c r="L260" s="11">
        <f t="shared" si="98"/>
        <v>0</v>
      </c>
      <c r="M260" s="11">
        <f t="shared" si="98"/>
        <v>0</v>
      </c>
      <c r="N260" s="11">
        <f t="shared" si="98"/>
        <v>0</v>
      </c>
      <c r="O260" s="11">
        <f t="shared" si="98"/>
        <v>0</v>
      </c>
      <c r="P260" s="11">
        <f t="shared" si="98"/>
        <v>0</v>
      </c>
      <c r="Q260" s="11">
        <f t="shared" si="98"/>
        <v>0</v>
      </c>
      <c r="R260" s="11">
        <f t="shared" si="98"/>
        <v>0</v>
      </c>
      <c r="S260" s="11">
        <f t="shared" si="98"/>
        <v>0</v>
      </c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ht="18" customHeight="1" x14ac:dyDescent="0.25">
      <c r="A261" s="25"/>
      <c r="B261" s="25"/>
      <c r="C261" s="25"/>
      <c r="D261" s="24"/>
      <c r="E261" s="13" t="s">
        <v>20</v>
      </c>
      <c r="F261" s="11">
        <f t="shared" si="99"/>
        <v>0</v>
      </c>
      <c r="G261" s="11">
        <f t="shared" si="99"/>
        <v>1831.8</v>
      </c>
      <c r="H261" s="11">
        <f t="shared" si="98"/>
        <v>0</v>
      </c>
      <c r="I261" s="11">
        <f t="shared" si="98"/>
        <v>1831.8</v>
      </c>
      <c r="J261" s="11">
        <f t="shared" si="98"/>
        <v>0</v>
      </c>
      <c r="K261" s="11">
        <f t="shared" si="98"/>
        <v>0</v>
      </c>
      <c r="L261" s="11">
        <f t="shared" si="98"/>
        <v>0</v>
      </c>
      <c r="M261" s="11">
        <f t="shared" si="98"/>
        <v>0</v>
      </c>
      <c r="N261" s="11">
        <f t="shared" si="98"/>
        <v>0</v>
      </c>
      <c r="O261" s="11">
        <f t="shared" si="98"/>
        <v>0</v>
      </c>
      <c r="P261" s="11">
        <f t="shared" si="98"/>
        <v>0</v>
      </c>
      <c r="Q261" s="11">
        <f t="shared" si="98"/>
        <v>0</v>
      </c>
      <c r="R261" s="11">
        <f t="shared" si="98"/>
        <v>0</v>
      </c>
      <c r="S261" s="11">
        <f t="shared" si="98"/>
        <v>0</v>
      </c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ht="18" customHeight="1" x14ac:dyDescent="0.25">
      <c r="A262" s="25"/>
      <c r="B262" s="25"/>
      <c r="C262" s="25"/>
      <c r="D262" s="24"/>
      <c r="E262" s="13" t="s">
        <v>21</v>
      </c>
      <c r="F262" s="11">
        <f t="shared" si="99"/>
        <v>0</v>
      </c>
      <c r="G262" s="11">
        <f t="shared" si="99"/>
        <v>0</v>
      </c>
      <c r="H262" s="11">
        <f t="shared" si="98"/>
        <v>0</v>
      </c>
      <c r="I262" s="11">
        <f t="shared" si="98"/>
        <v>0</v>
      </c>
      <c r="J262" s="11">
        <f t="shared" si="98"/>
        <v>0</v>
      </c>
      <c r="K262" s="11">
        <f t="shared" si="98"/>
        <v>0</v>
      </c>
      <c r="L262" s="11">
        <f t="shared" si="98"/>
        <v>0</v>
      </c>
      <c r="M262" s="11">
        <f t="shared" si="98"/>
        <v>0</v>
      </c>
      <c r="N262" s="11">
        <f t="shared" si="98"/>
        <v>0</v>
      </c>
      <c r="O262" s="11">
        <f t="shared" si="98"/>
        <v>0</v>
      </c>
      <c r="P262" s="11">
        <f t="shared" si="98"/>
        <v>0</v>
      </c>
      <c r="Q262" s="11">
        <f t="shared" si="98"/>
        <v>0</v>
      </c>
      <c r="R262" s="11">
        <f t="shared" si="98"/>
        <v>0</v>
      </c>
      <c r="S262" s="11">
        <f t="shared" si="98"/>
        <v>0</v>
      </c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ht="18" customHeight="1" x14ac:dyDescent="0.25">
      <c r="A263" s="22">
        <v>1</v>
      </c>
      <c r="B263" s="23" t="s">
        <v>77</v>
      </c>
      <c r="C263" s="23" t="s">
        <v>78</v>
      </c>
      <c r="D263" s="22" t="s">
        <v>16</v>
      </c>
      <c r="E263" s="22"/>
      <c r="F263" s="11">
        <f t="shared" ref="F263:S263" si="100">SUM(F264:F267)</f>
        <v>0</v>
      </c>
      <c r="G263" s="11">
        <f t="shared" si="100"/>
        <v>1831.8</v>
      </c>
      <c r="H263" s="11">
        <f t="shared" si="100"/>
        <v>0</v>
      </c>
      <c r="I263" s="11">
        <f t="shared" si="100"/>
        <v>1831.8</v>
      </c>
      <c r="J263" s="11">
        <f t="shared" si="100"/>
        <v>0</v>
      </c>
      <c r="K263" s="11">
        <f t="shared" si="100"/>
        <v>0</v>
      </c>
      <c r="L263" s="11">
        <f t="shared" si="100"/>
        <v>0</v>
      </c>
      <c r="M263" s="11">
        <f t="shared" si="100"/>
        <v>0</v>
      </c>
      <c r="N263" s="11">
        <f t="shared" si="100"/>
        <v>0</v>
      </c>
      <c r="O263" s="11">
        <f t="shared" si="100"/>
        <v>0</v>
      </c>
      <c r="P263" s="11">
        <f t="shared" si="100"/>
        <v>0</v>
      </c>
      <c r="Q263" s="11">
        <f t="shared" si="100"/>
        <v>0</v>
      </c>
      <c r="R263" s="11">
        <f t="shared" si="100"/>
        <v>0</v>
      </c>
      <c r="S263" s="11">
        <f t="shared" si="100"/>
        <v>0</v>
      </c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ht="18" customHeight="1" x14ac:dyDescent="0.25">
      <c r="A264" s="22"/>
      <c r="B264" s="23"/>
      <c r="C264" s="23"/>
      <c r="D264" s="24" t="s">
        <v>17</v>
      </c>
      <c r="E264" s="13" t="s">
        <v>18</v>
      </c>
      <c r="F264" s="11">
        <f t="shared" ref="F264:G267" si="101">H264+J264+L264+N264+P264+R264</f>
        <v>0</v>
      </c>
      <c r="G264" s="11">
        <f t="shared" si="101"/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:1024" ht="18" customHeight="1" x14ac:dyDescent="0.25">
      <c r="A265" s="22"/>
      <c r="B265" s="23"/>
      <c r="C265" s="23"/>
      <c r="D265" s="24"/>
      <c r="E265" s="13" t="s">
        <v>19</v>
      </c>
      <c r="F265" s="11">
        <f t="shared" si="101"/>
        <v>0</v>
      </c>
      <c r="G265" s="11">
        <f t="shared" si="101"/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ht="18" customHeight="1" x14ac:dyDescent="0.25">
      <c r="A266" s="22"/>
      <c r="B266" s="23"/>
      <c r="C266" s="23"/>
      <c r="D266" s="24"/>
      <c r="E266" s="13" t="s">
        <v>20</v>
      </c>
      <c r="F266" s="11">
        <f t="shared" si="101"/>
        <v>0</v>
      </c>
      <c r="G266" s="11">
        <f t="shared" si="101"/>
        <v>1831.8</v>
      </c>
      <c r="H266" s="11">
        <v>0</v>
      </c>
      <c r="I266" s="11">
        <v>1831.8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ht="18" customHeight="1" x14ac:dyDescent="0.25">
      <c r="A267" s="22"/>
      <c r="B267" s="23"/>
      <c r="C267" s="23"/>
      <c r="D267" s="24"/>
      <c r="E267" s="13" t="s">
        <v>21</v>
      </c>
      <c r="F267" s="11">
        <f t="shared" si="101"/>
        <v>0</v>
      </c>
      <c r="G267" s="11">
        <f t="shared" si="101"/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:1024" ht="18" customHeight="1" x14ac:dyDescent="0.25">
      <c r="A268" s="25" t="s">
        <v>79</v>
      </c>
      <c r="B268" s="25"/>
      <c r="C268" s="25"/>
      <c r="D268" s="22" t="s">
        <v>16</v>
      </c>
      <c r="E268" s="22"/>
      <c r="F268" s="11">
        <f>SUM(F269:F272)</f>
        <v>0</v>
      </c>
      <c r="G268" s="11">
        <f>SUM(G269:G272)</f>
        <v>18155.239000000001</v>
      </c>
      <c r="H268" s="11">
        <f t="shared" ref="H268:S272" si="102">SUM(H273)</f>
        <v>0</v>
      </c>
      <c r="I268" s="11">
        <f t="shared" si="102"/>
        <v>18155.239000000001</v>
      </c>
      <c r="J268" s="11">
        <f t="shared" si="102"/>
        <v>0</v>
      </c>
      <c r="K268" s="11">
        <f t="shared" si="102"/>
        <v>0</v>
      </c>
      <c r="L268" s="11">
        <f t="shared" si="102"/>
        <v>0</v>
      </c>
      <c r="M268" s="11">
        <f t="shared" si="102"/>
        <v>0</v>
      </c>
      <c r="N268" s="11">
        <f t="shared" si="102"/>
        <v>0</v>
      </c>
      <c r="O268" s="11">
        <f t="shared" si="102"/>
        <v>0</v>
      </c>
      <c r="P268" s="11">
        <f t="shared" si="102"/>
        <v>0</v>
      </c>
      <c r="Q268" s="11">
        <f t="shared" si="102"/>
        <v>0</v>
      </c>
      <c r="R268" s="11">
        <f t="shared" si="102"/>
        <v>0</v>
      </c>
      <c r="S268" s="11">
        <f t="shared" si="102"/>
        <v>0</v>
      </c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ht="18" customHeight="1" x14ac:dyDescent="0.25">
      <c r="A269" s="25"/>
      <c r="B269" s="25"/>
      <c r="C269" s="25"/>
      <c r="D269" s="24" t="s">
        <v>17</v>
      </c>
      <c r="E269" s="13" t="s">
        <v>18</v>
      </c>
      <c r="F269" s="11">
        <f t="shared" ref="F269:G272" si="103">H269+J269+L269+N269+P269+R269</f>
        <v>0</v>
      </c>
      <c r="G269" s="11">
        <f t="shared" si="103"/>
        <v>0</v>
      </c>
      <c r="H269" s="11">
        <f t="shared" si="102"/>
        <v>0</v>
      </c>
      <c r="I269" s="11">
        <f t="shared" si="102"/>
        <v>0</v>
      </c>
      <c r="J269" s="11">
        <f t="shared" si="102"/>
        <v>0</v>
      </c>
      <c r="K269" s="11">
        <f t="shared" si="102"/>
        <v>0</v>
      </c>
      <c r="L269" s="11">
        <f t="shared" si="102"/>
        <v>0</v>
      </c>
      <c r="M269" s="11">
        <f t="shared" si="102"/>
        <v>0</v>
      </c>
      <c r="N269" s="11">
        <f t="shared" si="102"/>
        <v>0</v>
      </c>
      <c r="O269" s="11">
        <f t="shared" si="102"/>
        <v>0</v>
      </c>
      <c r="P269" s="11">
        <f t="shared" si="102"/>
        <v>0</v>
      </c>
      <c r="Q269" s="11">
        <f t="shared" si="102"/>
        <v>0</v>
      </c>
      <c r="R269" s="11">
        <f t="shared" si="102"/>
        <v>0</v>
      </c>
      <c r="S269" s="11">
        <f t="shared" si="102"/>
        <v>0</v>
      </c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:1024" ht="18" customHeight="1" x14ac:dyDescent="0.25">
      <c r="A270" s="25"/>
      <c r="B270" s="25"/>
      <c r="C270" s="25"/>
      <c r="D270" s="24"/>
      <c r="E270" s="13" t="s">
        <v>19</v>
      </c>
      <c r="F270" s="11">
        <f t="shared" si="103"/>
        <v>0</v>
      </c>
      <c r="G270" s="11">
        <f t="shared" si="103"/>
        <v>0</v>
      </c>
      <c r="H270" s="11">
        <f t="shared" si="102"/>
        <v>0</v>
      </c>
      <c r="I270" s="11">
        <f t="shared" si="102"/>
        <v>0</v>
      </c>
      <c r="J270" s="11">
        <f t="shared" si="102"/>
        <v>0</v>
      </c>
      <c r="K270" s="11">
        <f t="shared" si="102"/>
        <v>0</v>
      </c>
      <c r="L270" s="11">
        <f t="shared" si="102"/>
        <v>0</v>
      </c>
      <c r="M270" s="11">
        <f t="shared" si="102"/>
        <v>0</v>
      </c>
      <c r="N270" s="11">
        <f t="shared" si="102"/>
        <v>0</v>
      </c>
      <c r="O270" s="11">
        <f t="shared" si="102"/>
        <v>0</v>
      </c>
      <c r="P270" s="11">
        <f t="shared" si="102"/>
        <v>0</v>
      </c>
      <c r="Q270" s="11">
        <f t="shared" si="102"/>
        <v>0</v>
      </c>
      <c r="R270" s="11">
        <f t="shared" si="102"/>
        <v>0</v>
      </c>
      <c r="S270" s="11">
        <f t="shared" si="102"/>
        <v>0</v>
      </c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ht="18" customHeight="1" x14ac:dyDescent="0.25">
      <c r="A271" s="25"/>
      <c r="B271" s="25"/>
      <c r="C271" s="25"/>
      <c r="D271" s="24"/>
      <c r="E271" s="13" t="s">
        <v>20</v>
      </c>
      <c r="F271" s="11">
        <f t="shared" si="103"/>
        <v>0</v>
      </c>
      <c r="G271" s="11">
        <f t="shared" si="103"/>
        <v>18155.239000000001</v>
      </c>
      <c r="H271" s="11">
        <f t="shared" si="102"/>
        <v>0</v>
      </c>
      <c r="I271" s="11">
        <f t="shared" si="102"/>
        <v>18155.239000000001</v>
      </c>
      <c r="J271" s="11">
        <f t="shared" si="102"/>
        <v>0</v>
      </c>
      <c r="K271" s="11">
        <f t="shared" si="102"/>
        <v>0</v>
      </c>
      <c r="L271" s="11">
        <f t="shared" si="102"/>
        <v>0</v>
      </c>
      <c r="M271" s="11">
        <f t="shared" si="102"/>
        <v>0</v>
      </c>
      <c r="N271" s="11">
        <f t="shared" si="102"/>
        <v>0</v>
      </c>
      <c r="O271" s="11">
        <f t="shared" si="102"/>
        <v>0</v>
      </c>
      <c r="P271" s="11">
        <f t="shared" si="102"/>
        <v>0</v>
      </c>
      <c r="Q271" s="11">
        <f t="shared" si="102"/>
        <v>0</v>
      </c>
      <c r="R271" s="11">
        <f t="shared" si="102"/>
        <v>0</v>
      </c>
      <c r="S271" s="11">
        <f t="shared" si="102"/>
        <v>0</v>
      </c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:1024" ht="18" customHeight="1" x14ac:dyDescent="0.25">
      <c r="A272" s="25"/>
      <c r="B272" s="25"/>
      <c r="C272" s="25"/>
      <c r="D272" s="24"/>
      <c r="E272" s="13" t="s">
        <v>21</v>
      </c>
      <c r="F272" s="11">
        <f t="shared" si="103"/>
        <v>0</v>
      </c>
      <c r="G272" s="11">
        <f t="shared" si="103"/>
        <v>0</v>
      </c>
      <c r="H272" s="11">
        <f t="shared" si="102"/>
        <v>0</v>
      </c>
      <c r="I272" s="11">
        <f t="shared" si="102"/>
        <v>0</v>
      </c>
      <c r="J272" s="11">
        <f t="shared" si="102"/>
        <v>0</v>
      </c>
      <c r="K272" s="11">
        <f t="shared" si="102"/>
        <v>0</v>
      </c>
      <c r="L272" s="11">
        <f t="shared" si="102"/>
        <v>0</v>
      </c>
      <c r="M272" s="11">
        <f t="shared" si="102"/>
        <v>0</v>
      </c>
      <c r="N272" s="11">
        <f t="shared" si="102"/>
        <v>0</v>
      </c>
      <c r="O272" s="11">
        <f t="shared" si="102"/>
        <v>0</v>
      </c>
      <c r="P272" s="11">
        <f t="shared" si="102"/>
        <v>0</v>
      </c>
      <c r="Q272" s="11">
        <f t="shared" si="102"/>
        <v>0</v>
      </c>
      <c r="R272" s="11">
        <f t="shared" si="102"/>
        <v>0</v>
      </c>
      <c r="S272" s="11">
        <f t="shared" si="102"/>
        <v>0</v>
      </c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</row>
    <row r="273" spans="1:1024" ht="18" customHeight="1" x14ac:dyDescent="0.25">
      <c r="A273" s="22">
        <v>1</v>
      </c>
      <c r="B273" s="23" t="s">
        <v>80</v>
      </c>
      <c r="C273" s="23" t="s">
        <v>81</v>
      </c>
      <c r="D273" s="22" t="s">
        <v>16</v>
      </c>
      <c r="E273" s="22"/>
      <c r="F273" s="11">
        <f t="shared" ref="F273:S273" si="104">SUM(F274:F277)</f>
        <v>0</v>
      </c>
      <c r="G273" s="11">
        <f t="shared" si="104"/>
        <v>18155.239000000001</v>
      </c>
      <c r="H273" s="11">
        <f t="shared" si="104"/>
        <v>0</v>
      </c>
      <c r="I273" s="11">
        <f t="shared" si="104"/>
        <v>18155.239000000001</v>
      </c>
      <c r="J273" s="11">
        <f t="shared" si="104"/>
        <v>0</v>
      </c>
      <c r="K273" s="11">
        <f t="shared" si="104"/>
        <v>0</v>
      </c>
      <c r="L273" s="11">
        <f t="shared" si="104"/>
        <v>0</v>
      </c>
      <c r="M273" s="11">
        <f t="shared" si="104"/>
        <v>0</v>
      </c>
      <c r="N273" s="11">
        <f t="shared" si="104"/>
        <v>0</v>
      </c>
      <c r="O273" s="11">
        <f t="shared" si="104"/>
        <v>0</v>
      </c>
      <c r="P273" s="11">
        <f t="shared" si="104"/>
        <v>0</v>
      </c>
      <c r="Q273" s="11">
        <f t="shared" si="104"/>
        <v>0</v>
      </c>
      <c r="R273" s="11">
        <f t="shared" si="104"/>
        <v>0</v>
      </c>
      <c r="S273" s="11">
        <f t="shared" si="104"/>
        <v>0</v>
      </c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ht="18" customHeight="1" x14ac:dyDescent="0.25">
      <c r="A274" s="22"/>
      <c r="B274" s="23"/>
      <c r="C274" s="23"/>
      <c r="D274" s="24" t="s">
        <v>17</v>
      </c>
      <c r="E274" s="13" t="s">
        <v>18</v>
      </c>
      <c r="F274" s="11">
        <f t="shared" ref="F274:G277" si="105">H274+J274+L274+N274+P274+R274</f>
        <v>0</v>
      </c>
      <c r="G274" s="11">
        <f t="shared" si="105"/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:1024" ht="18" customHeight="1" x14ac:dyDescent="0.25">
      <c r="A275" s="22"/>
      <c r="B275" s="23"/>
      <c r="C275" s="23"/>
      <c r="D275" s="24"/>
      <c r="E275" s="13" t="s">
        <v>19</v>
      </c>
      <c r="F275" s="11">
        <f t="shared" si="105"/>
        <v>0</v>
      </c>
      <c r="G275" s="11">
        <f t="shared" si="105"/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ht="18" customHeight="1" x14ac:dyDescent="0.25">
      <c r="A276" s="22"/>
      <c r="B276" s="23"/>
      <c r="C276" s="23"/>
      <c r="D276" s="24"/>
      <c r="E276" s="13" t="s">
        <v>20</v>
      </c>
      <c r="F276" s="11">
        <f t="shared" si="105"/>
        <v>0</v>
      </c>
      <c r="G276" s="11">
        <f t="shared" si="105"/>
        <v>18155.239000000001</v>
      </c>
      <c r="H276" s="11">
        <v>0</v>
      </c>
      <c r="I276" s="11">
        <v>18155.239000000001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:1024" ht="18" customHeight="1" x14ac:dyDescent="0.25">
      <c r="A277" s="22"/>
      <c r="B277" s="23"/>
      <c r="C277" s="23"/>
      <c r="D277" s="24"/>
      <c r="E277" s="13" t="s">
        <v>21</v>
      </c>
      <c r="F277" s="11">
        <f t="shared" si="105"/>
        <v>0</v>
      </c>
      <c r="G277" s="11">
        <f t="shared" si="105"/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ht="18" customHeight="1" x14ac:dyDescent="0.25">
      <c r="A278" s="25" t="s">
        <v>82</v>
      </c>
      <c r="B278" s="25"/>
      <c r="C278" s="25"/>
      <c r="D278" s="22" t="s">
        <v>16</v>
      </c>
      <c r="E278" s="22"/>
      <c r="F278" s="11">
        <f>SUM(F279:F282)</f>
        <v>5953.7389999999996</v>
      </c>
      <c r="G278" s="11">
        <f>SUM(G279:G282)</f>
        <v>177708</v>
      </c>
      <c r="H278" s="11">
        <f t="shared" ref="H278:S282" si="106">SUM(H283)</f>
        <v>5953.7389999999996</v>
      </c>
      <c r="I278" s="11">
        <f t="shared" si="106"/>
        <v>0</v>
      </c>
      <c r="J278" s="11">
        <f t="shared" si="106"/>
        <v>0</v>
      </c>
      <c r="K278" s="11">
        <f t="shared" si="106"/>
        <v>0</v>
      </c>
      <c r="L278" s="11">
        <f t="shared" si="106"/>
        <v>0</v>
      </c>
      <c r="M278" s="11">
        <f t="shared" si="106"/>
        <v>0</v>
      </c>
      <c r="N278" s="11">
        <f t="shared" si="106"/>
        <v>0</v>
      </c>
      <c r="O278" s="11">
        <f t="shared" si="106"/>
        <v>0</v>
      </c>
      <c r="P278" s="11">
        <f t="shared" si="106"/>
        <v>0</v>
      </c>
      <c r="Q278" s="11">
        <f t="shared" si="106"/>
        <v>177708</v>
      </c>
      <c r="R278" s="11">
        <f t="shared" si="106"/>
        <v>0</v>
      </c>
      <c r="S278" s="11">
        <f t="shared" si="106"/>
        <v>0</v>
      </c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</row>
    <row r="279" spans="1:1024" ht="18" customHeight="1" x14ac:dyDescent="0.25">
      <c r="A279" s="25"/>
      <c r="B279" s="25"/>
      <c r="C279" s="25"/>
      <c r="D279" s="24" t="s">
        <v>17</v>
      </c>
      <c r="E279" s="13" t="s">
        <v>18</v>
      </c>
      <c r="F279" s="11">
        <f t="shared" ref="F279:G282" si="107">H279+J279+L279+N279+P279+R279</f>
        <v>0</v>
      </c>
      <c r="G279" s="11">
        <f t="shared" si="107"/>
        <v>169920</v>
      </c>
      <c r="H279" s="11">
        <f t="shared" si="106"/>
        <v>0</v>
      </c>
      <c r="I279" s="11">
        <f t="shared" si="106"/>
        <v>0</v>
      </c>
      <c r="J279" s="11">
        <f t="shared" si="106"/>
        <v>0</v>
      </c>
      <c r="K279" s="11">
        <f t="shared" si="106"/>
        <v>0</v>
      </c>
      <c r="L279" s="11">
        <f t="shared" si="106"/>
        <v>0</v>
      </c>
      <c r="M279" s="11">
        <f t="shared" si="106"/>
        <v>0</v>
      </c>
      <c r="N279" s="11">
        <f t="shared" si="106"/>
        <v>0</v>
      </c>
      <c r="O279" s="11">
        <f t="shared" si="106"/>
        <v>0</v>
      </c>
      <c r="P279" s="11">
        <f t="shared" si="106"/>
        <v>0</v>
      </c>
      <c r="Q279" s="11">
        <f t="shared" si="106"/>
        <v>169920</v>
      </c>
      <c r="R279" s="11">
        <f t="shared" si="106"/>
        <v>0</v>
      </c>
      <c r="S279" s="11">
        <f t="shared" si="106"/>
        <v>0</v>
      </c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:1024" ht="18" customHeight="1" x14ac:dyDescent="0.25">
      <c r="A280" s="25"/>
      <c r="B280" s="25"/>
      <c r="C280" s="25"/>
      <c r="D280" s="24"/>
      <c r="E280" s="13" t="s">
        <v>19</v>
      </c>
      <c r="F280" s="11">
        <f t="shared" si="107"/>
        <v>0</v>
      </c>
      <c r="G280" s="11">
        <f t="shared" si="107"/>
        <v>7080</v>
      </c>
      <c r="H280" s="11">
        <f t="shared" si="106"/>
        <v>0</v>
      </c>
      <c r="I280" s="11">
        <f t="shared" si="106"/>
        <v>0</v>
      </c>
      <c r="J280" s="11">
        <f t="shared" si="106"/>
        <v>0</v>
      </c>
      <c r="K280" s="11">
        <f t="shared" si="106"/>
        <v>0</v>
      </c>
      <c r="L280" s="11">
        <f t="shared" si="106"/>
        <v>0</v>
      </c>
      <c r="M280" s="11">
        <f t="shared" si="106"/>
        <v>0</v>
      </c>
      <c r="N280" s="11">
        <f t="shared" si="106"/>
        <v>0</v>
      </c>
      <c r="O280" s="11">
        <f t="shared" si="106"/>
        <v>0</v>
      </c>
      <c r="P280" s="11">
        <f t="shared" si="106"/>
        <v>0</v>
      </c>
      <c r="Q280" s="11">
        <f t="shared" si="106"/>
        <v>7080</v>
      </c>
      <c r="R280" s="11">
        <f t="shared" si="106"/>
        <v>0</v>
      </c>
      <c r="S280" s="11">
        <f t="shared" si="106"/>
        <v>0</v>
      </c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</row>
    <row r="281" spans="1:1024" ht="18" customHeight="1" x14ac:dyDescent="0.25">
      <c r="A281" s="25"/>
      <c r="B281" s="25"/>
      <c r="C281" s="25"/>
      <c r="D281" s="24"/>
      <c r="E281" s="13" t="s">
        <v>20</v>
      </c>
      <c r="F281" s="11">
        <f t="shared" si="107"/>
        <v>5953.7389999999996</v>
      </c>
      <c r="G281" s="11">
        <f t="shared" si="107"/>
        <v>708</v>
      </c>
      <c r="H281" s="11">
        <f t="shared" si="106"/>
        <v>5953.7389999999996</v>
      </c>
      <c r="I281" s="11">
        <f t="shared" si="106"/>
        <v>0</v>
      </c>
      <c r="J281" s="11">
        <f t="shared" si="106"/>
        <v>0</v>
      </c>
      <c r="K281" s="11">
        <f t="shared" si="106"/>
        <v>0</v>
      </c>
      <c r="L281" s="11">
        <f t="shared" si="106"/>
        <v>0</v>
      </c>
      <c r="M281" s="11">
        <f t="shared" si="106"/>
        <v>0</v>
      </c>
      <c r="N281" s="11">
        <f t="shared" si="106"/>
        <v>0</v>
      </c>
      <c r="O281" s="11">
        <f t="shared" si="106"/>
        <v>0</v>
      </c>
      <c r="P281" s="11">
        <f t="shared" si="106"/>
        <v>0</v>
      </c>
      <c r="Q281" s="11">
        <f t="shared" si="106"/>
        <v>708</v>
      </c>
      <c r="R281" s="11">
        <f t="shared" si="106"/>
        <v>0</v>
      </c>
      <c r="S281" s="11">
        <f t="shared" si="106"/>
        <v>0</v>
      </c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:1024" ht="18" customHeight="1" x14ac:dyDescent="0.25">
      <c r="A282" s="25"/>
      <c r="B282" s="25"/>
      <c r="C282" s="25"/>
      <c r="D282" s="24"/>
      <c r="E282" s="13" t="s">
        <v>21</v>
      </c>
      <c r="F282" s="11">
        <f t="shared" si="107"/>
        <v>0</v>
      </c>
      <c r="G282" s="11">
        <f t="shared" si="107"/>
        <v>0</v>
      </c>
      <c r="H282" s="11">
        <f t="shared" si="106"/>
        <v>0</v>
      </c>
      <c r="I282" s="11">
        <f t="shared" si="106"/>
        <v>0</v>
      </c>
      <c r="J282" s="11">
        <f t="shared" si="106"/>
        <v>0</v>
      </c>
      <c r="K282" s="11">
        <f t="shared" si="106"/>
        <v>0</v>
      </c>
      <c r="L282" s="11">
        <f t="shared" si="106"/>
        <v>0</v>
      </c>
      <c r="M282" s="11">
        <f t="shared" si="106"/>
        <v>0</v>
      </c>
      <c r="N282" s="11">
        <f t="shared" si="106"/>
        <v>0</v>
      </c>
      <c r="O282" s="11">
        <f t="shared" si="106"/>
        <v>0</v>
      </c>
      <c r="P282" s="11">
        <f t="shared" si="106"/>
        <v>0</v>
      </c>
      <c r="Q282" s="11">
        <f t="shared" si="106"/>
        <v>0</v>
      </c>
      <c r="R282" s="11">
        <f t="shared" si="106"/>
        <v>0</v>
      </c>
      <c r="S282" s="11">
        <f t="shared" si="106"/>
        <v>0</v>
      </c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ht="18" customHeight="1" x14ac:dyDescent="0.25">
      <c r="A283" s="22">
        <v>1</v>
      </c>
      <c r="B283" s="23" t="s">
        <v>83</v>
      </c>
      <c r="C283" s="23" t="s">
        <v>84</v>
      </c>
      <c r="D283" s="22" t="s">
        <v>16</v>
      </c>
      <c r="E283" s="22"/>
      <c r="F283" s="11">
        <f t="shared" ref="F283:S283" si="108">SUM(F284:F287)</f>
        <v>5953.7389999999996</v>
      </c>
      <c r="G283" s="11">
        <f t="shared" si="108"/>
        <v>177708</v>
      </c>
      <c r="H283" s="11">
        <f t="shared" si="108"/>
        <v>5953.7389999999996</v>
      </c>
      <c r="I283" s="11">
        <f t="shared" si="108"/>
        <v>0</v>
      </c>
      <c r="J283" s="11">
        <f t="shared" si="108"/>
        <v>0</v>
      </c>
      <c r="K283" s="11">
        <f t="shared" si="108"/>
        <v>0</v>
      </c>
      <c r="L283" s="11">
        <f t="shared" si="108"/>
        <v>0</v>
      </c>
      <c r="M283" s="11">
        <f t="shared" si="108"/>
        <v>0</v>
      </c>
      <c r="N283" s="11">
        <f t="shared" si="108"/>
        <v>0</v>
      </c>
      <c r="O283" s="11">
        <f t="shared" si="108"/>
        <v>0</v>
      </c>
      <c r="P283" s="11">
        <f t="shared" si="108"/>
        <v>0</v>
      </c>
      <c r="Q283" s="11">
        <f t="shared" si="108"/>
        <v>177708</v>
      </c>
      <c r="R283" s="11">
        <f t="shared" si="108"/>
        <v>0</v>
      </c>
      <c r="S283" s="11">
        <f t="shared" si="108"/>
        <v>0</v>
      </c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:1024" ht="18" customHeight="1" x14ac:dyDescent="0.25">
      <c r="A284" s="22"/>
      <c r="B284" s="23"/>
      <c r="C284" s="23"/>
      <c r="D284" s="24" t="s">
        <v>17</v>
      </c>
      <c r="E284" s="13" t="s">
        <v>18</v>
      </c>
      <c r="F284" s="11">
        <f t="shared" ref="F284:G287" si="109">H284+J284+L284+N284+P284+R284</f>
        <v>0</v>
      </c>
      <c r="G284" s="11">
        <f t="shared" si="109"/>
        <v>169920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169920</v>
      </c>
      <c r="R284" s="11">
        <v>0</v>
      </c>
      <c r="S284" s="11">
        <v>0</v>
      </c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  <row r="285" spans="1:1024" ht="18" customHeight="1" x14ac:dyDescent="0.25">
      <c r="A285" s="22"/>
      <c r="B285" s="23"/>
      <c r="C285" s="23"/>
      <c r="D285" s="24"/>
      <c r="E285" s="13" t="s">
        <v>19</v>
      </c>
      <c r="F285" s="11">
        <f t="shared" si="109"/>
        <v>0</v>
      </c>
      <c r="G285" s="11">
        <f t="shared" si="109"/>
        <v>7080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7080</v>
      </c>
      <c r="R285" s="11">
        <v>0</v>
      </c>
      <c r="S285" s="11">
        <v>0</v>
      </c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ht="18" customHeight="1" x14ac:dyDescent="0.25">
      <c r="A286" s="22"/>
      <c r="B286" s="23"/>
      <c r="C286" s="23"/>
      <c r="D286" s="24"/>
      <c r="E286" s="13" t="s">
        <v>20</v>
      </c>
      <c r="F286" s="11">
        <f t="shared" si="109"/>
        <v>5953.7389999999996</v>
      </c>
      <c r="G286" s="11">
        <f t="shared" si="109"/>
        <v>708</v>
      </c>
      <c r="H286" s="11">
        <v>5953.7389999999996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708</v>
      </c>
      <c r="R286" s="11">
        <v>0</v>
      </c>
      <c r="S286" s="11">
        <v>0</v>
      </c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</row>
    <row r="287" spans="1:1024" ht="18" customHeight="1" x14ac:dyDescent="0.25">
      <c r="A287" s="22"/>
      <c r="B287" s="23"/>
      <c r="C287" s="23"/>
      <c r="D287" s="24"/>
      <c r="E287" s="13" t="s">
        <v>21</v>
      </c>
      <c r="F287" s="11">
        <f t="shared" si="109"/>
        <v>0</v>
      </c>
      <c r="G287" s="11">
        <f t="shared" si="109"/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ht="18" customHeight="1" x14ac:dyDescent="0.25">
      <c r="A288" s="25" t="s">
        <v>85</v>
      </c>
      <c r="B288" s="25"/>
      <c r="C288" s="25"/>
      <c r="D288" s="22" t="s">
        <v>16</v>
      </c>
      <c r="E288" s="22"/>
      <c r="F288" s="11">
        <f>SUM(F289:F292)</f>
        <v>4785</v>
      </c>
      <c r="G288" s="11">
        <f>SUM(G289:G292)</f>
        <v>183734.06</v>
      </c>
      <c r="H288" s="11">
        <f t="shared" ref="H288:S292" si="110">SUM(H293)</f>
        <v>4785</v>
      </c>
      <c r="I288" s="11">
        <f t="shared" si="110"/>
        <v>0</v>
      </c>
      <c r="J288" s="11">
        <f t="shared" si="110"/>
        <v>0</v>
      </c>
      <c r="K288" s="11">
        <f t="shared" si="110"/>
        <v>105915.05999999998</v>
      </c>
      <c r="L288" s="11">
        <f t="shared" si="110"/>
        <v>0</v>
      </c>
      <c r="M288" s="11">
        <f t="shared" si="110"/>
        <v>77819.000000000015</v>
      </c>
      <c r="N288" s="11">
        <f t="shared" si="110"/>
        <v>0</v>
      </c>
      <c r="O288" s="11">
        <f t="shared" si="110"/>
        <v>0</v>
      </c>
      <c r="P288" s="11">
        <f t="shared" si="110"/>
        <v>0</v>
      </c>
      <c r="Q288" s="11">
        <f t="shared" si="110"/>
        <v>0</v>
      </c>
      <c r="R288" s="11">
        <f t="shared" si="110"/>
        <v>0</v>
      </c>
      <c r="S288" s="11">
        <f t="shared" si="110"/>
        <v>0</v>
      </c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:1024" ht="18" customHeight="1" x14ac:dyDescent="0.25">
      <c r="A289" s="25"/>
      <c r="B289" s="25"/>
      <c r="C289" s="25"/>
      <c r="D289" s="24" t="s">
        <v>17</v>
      </c>
      <c r="E289" s="13" t="s">
        <v>18</v>
      </c>
      <c r="F289" s="11">
        <f t="shared" ref="F289:G292" si="111">H289+J289+L289+N289+P289+R289</f>
        <v>0</v>
      </c>
      <c r="G289" s="11">
        <f t="shared" si="111"/>
        <v>175680</v>
      </c>
      <c r="H289" s="11">
        <f t="shared" si="110"/>
        <v>0</v>
      </c>
      <c r="I289" s="11">
        <f t="shared" si="110"/>
        <v>0</v>
      </c>
      <c r="J289" s="11">
        <f t="shared" si="110"/>
        <v>0</v>
      </c>
      <c r="K289" s="11">
        <f t="shared" si="110"/>
        <v>101271.4</v>
      </c>
      <c r="L289" s="11">
        <f t="shared" si="110"/>
        <v>0</v>
      </c>
      <c r="M289" s="11">
        <f t="shared" si="110"/>
        <v>74408.600000000006</v>
      </c>
      <c r="N289" s="11">
        <f t="shared" si="110"/>
        <v>0</v>
      </c>
      <c r="O289" s="11">
        <f t="shared" si="110"/>
        <v>0</v>
      </c>
      <c r="P289" s="11">
        <f t="shared" si="110"/>
        <v>0</v>
      </c>
      <c r="Q289" s="11">
        <f t="shared" si="110"/>
        <v>0</v>
      </c>
      <c r="R289" s="11">
        <f t="shared" si="110"/>
        <v>0</v>
      </c>
      <c r="S289" s="11">
        <f t="shared" si="110"/>
        <v>0</v>
      </c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:1024" ht="18" customHeight="1" x14ac:dyDescent="0.25">
      <c r="A290" s="25"/>
      <c r="B290" s="25"/>
      <c r="C290" s="25"/>
      <c r="D290" s="24"/>
      <c r="E290" s="13" t="s">
        <v>19</v>
      </c>
      <c r="F290" s="11">
        <f t="shared" si="111"/>
        <v>0</v>
      </c>
      <c r="G290" s="11">
        <f t="shared" si="111"/>
        <v>7320</v>
      </c>
      <c r="H290" s="11">
        <f t="shared" si="110"/>
        <v>0</v>
      </c>
      <c r="I290" s="11">
        <f t="shared" si="110"/>
        <v>0</v>
      </c>
      <c r="J290" s="11">
        <f t="shared" si="110"/>
        <v>0</v>
      </c>
      <c r="K290" s="11">
        <f t="shared" si="110"/>
        <v>4219.62</v>
      </c>
      <c r="L290" s="11">
        <f t="shared" si="110"/>
        <v>0</v>
      </c>
      <c r="M290" s="11">
        <f t="shared" si="110"/>
        <v>3100.38</v>
      </c>
      <c r="N290" s="11">
        <f t="shared" si="110"/>
        <v>0</v>
      </c>
      <c r="O290" s="11">
        <f t="shared" si="110"/>
        <v>0</v>
      </c>
      <c r="P290" s="11">
        <f t="shared" si="110"/>
        <v>0</v>
      </c>
      <c r="Q290" s="11">
        <f t="shared" si="110"/>
        <v>0</v>
      </c>
      <c r="R290" s="11">
        <f t="shared" si="110"/>
        <v>0</v>
      </c>
      <c r="S290" s="11">
        <f t="shared" si="110"/>
        <v>0</v>
      </c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:1024" ht="18" customHeight="1" x14ac:dyDescent="0.25">
      <c r="A291" s="25"/>
      <c r="B291" s="25"/>
      <c r="C291" s="25"/>
      <c r="D291" s="24"/>
      <c r="E291" s="13" t="s">
        <v>20</v>
      </c>
      <c r="F291" s="11">
        <f t="shared" si="111"/>
        <v>4785</v>
      </c>
      <c r="G291" s="11">
        <f t="shared" si="111"/>
        <v>734.06</v>
      </c>
      <c r="H291" s="11">
        <f t="shared" si="110"/>
        <v>4785</v>
      </c>
      <c r="I291" s="11">
        <f t="shared" si="110"/>
        <v>0</v>
      </c>
      <c r="J291" s="11">
        <f t="shared" si="110"/>
        <v>0</v>
      </c>
      <c r="K291" s="11">
        <f t="shared" si="110"/>
        <v>424.04</v>
      </c>
      <c r="L291" s="11">
        <f t="shared" si="110"/>
        <v>0</v>
      </c>
      <c r="M291" s="11">
        <f t="shared" si="110"/>
        <v>310.02</v>
      </c>
      <c r="N291" s="11">
        <f t="shared" si="110"/>
        <v>0</v>
      </c>
      <c r="O291" s="11">
        <f t="shared" si="110"/>
        <v>0</v>
      </c>
      <c r="P291" s="11">
        <f t="shared" si="110"/>
        <v>0</v>
      </c>
      <c r="Q291" s="11">
        <f t="shared" si="110"/>
        <v>0</v>
      </c>
      <c r="R291" s="11">
        <f t="shared" si="110"/>
        <v>0</v>
      </c>
      <c r="S291" s="11">
        <f t="shared" si="110"/>
        <v>0</v>
      </c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</row>
    <row r="292" spans="1:1024" ht="18" customHeight="1" x14ac:dyDescent="0.25">
      <c r="A292" s="25"/>
      <c r="B292" s="25"/>
      <c r="C292" s="25"/>
      <c r="D292" s="24"/>
      <c r="E292" s="13" t="s">
        <v>21</v>
      </c>
      <c r="F292" s="11">
        <f t="shared" si="111"/>
        <v>0</v>
      </c>
      <c r="G292" s="11">
        <f t="shared" si="111"/>
        <v>0</v>
      </c>
      <c r="H292" s="11">
        <f t="shared" si="110"/>
        <v>0</v>
      </c>
      <c r="I292" s="11">
        <f t="shared" si="110"/>
        <v>0</v>
      </c>
      <c r="J292" s="11">
        <f t="shared" si="110"/>
        <v>0</v>
      </c>
      <c r="K292" s="11">
        <f t="shared" si="110"/>
        <v>0</v>
      </c>
      <c r="L292" s="11">
        <f t="shared" si="110"/>
        <v>0</v>
      </c>
      <c r="M292" s="11">
        <f t="shared" si="110"/>
        <v>0</v>
      </c>
      <c r="N292" s="11">
        <f t="shared" si="110"/>
        <v>0</v>
      </c>
      <c r="O292" s="11">
        <f t="shared" si="110"/>
        <v>0</v>
      </c>
      <c r="P292" s="11">
        <f t="shared" si="110"/>
        <v>0</v>
      </c>
      <c r="Q292" s="11">
        <f t="shared" si="110"/>
        <v>0</v>
      </c>
      <c r="R292" s="11">
        <f t="shared" si="110"/>
        <v>0</v>
      </c>
      <c r="S292" s="11">
        <f t="shared" si="110"/>
        <v>0</v>
      </c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</row>
    <row r="293" spans="1:1024" ht="18" customHeight="1" x14ac:dyDescent="0.25">
      <c r="A293" s="22">
        <v>1</v>
      </c>
      <c r="B293" s="23" t="s">
        <v>86</v>
      </c>
      <c r="C293" s="23" t="s">
        <v>87</v>
      </c>
      <c r="D293" s="22" t="s">
        <v>16</v>
      </c>
      <c r="E293" s="22"/>
      <c r="F293" s="11">
        <f t="shared" ref="F293:S293" si="112">SUM(F294:F297)</f>
        <v>4785</v>
      </c>
      <c r="G293" s="11">
        <f t="shared" si="112"/>
        <v>183734.06</v>
      </c>
      <c r="H293" s="11">
        <f t="shared" si="112"/>
        <v>4785</v>
      </c>
      <c r="I293" s="11">
        <f t="shared" si="112"/>
        <v>0</v>
      </c>
      <c r="J293" s="11">
        <f t="shared" si="112"/>
        <v>0</v>
      </c>
      <c r="K293" s="11">
        <f t="shared" si="112"/>
        <v>105915.05999999998</v>
      </c>
      <c r="L293" s="11">
        <f t="shared" si="112"/>
        <v>0</v>
      </c>
      <c r="M293" s="11">
        <f t="shared" si="112"/>
        <v>77819.000000000015</v>
      </c>
      <c r="N293" s="11">
        <f t="shared" si="112"/>
        <v>0</v>
      </c>
      <c r="O293" s="11">
        <f t="shared" si="112"/>
        <v>0</v>
      </c>
      <c r="P293" s="11">
        <f t="shared" si="112"/>
        <v>0</v>
      </c>
      <c r="Q293" s="11">
        <f t="shared" si="112"/>
        <v>0</v>
      </c>
      <c r="R293" s="11">
        <f t="shared" si="112"/>
        <v>0</v>
      </c>
      <c r="S293" s="11">
        <f t="shared" si="112"/>
        <v>0</v>
      </c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</row>
    <row r="294" spans="1:1024" ht="18" customHeight="1" x14ac:dyDescent="0.25">
      <c r="A294" s="22"/>
      <c r="B294" s="23"/>
      <c r="C294" s="23"/>
      <c r="D294" s="24" t="s">
        <v>17</v>
      </c>
      <c r="E294" s="13" t="s">
        <v>18</v>
      </c>
      <c r="F294" s="11">
        <f t="shared" ref="F294:G297" si="113">H294+J294+L294+N294+P294+R294</f>
        <v>0</v>
      </c>
      <c r="G294" s="11">
        <f t="shared" si="113"/>
        <v>175680</v>
      </c>
      <c r="H294" s="11">
        <v>0</v>
      </c>
      <c r="I294" s="11">
        <v>0</v>
      </c>
      <c r="J294" s="11">
        <v>0</v>
      </c>
      <c r="K294" s="11">
        <v>101271.4</v>
      </c>
      <c r="L294" s="11">
        <v>0</v>
      </c>
      <c r="M294" s="11">
        <v>74408.600000000006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</row>
    <row r="295" spans="1:1024" ht="18" customHeight="1" x14ac:dyDescent="0.25">
      <c r="A295" s="22"/>
      <c r="B295" s="23"/>
      <c r="C295" s="23"/>
      <c r="D295" s="24"/>
      <c r="E295" s="13" t="s">
        <v>19</v>
      </c>
      <c r="F295" s="11">
        <f t="shared" si="113"/>
        <v>0</v>
      </c>
      <c r="G295" s="11">
        <f t="shared" si="113"/>
        <v>7320</v>
      </c>
      <c r="H295" s="11">
        <v>0</v>
      </c>
      <c r="I295" s="11">
        <v>0</v>
      </c>
      <c r="J295" s="11">
        <v>0</v>
      </c>
      <c r="K295" s="11">
        <v>4219.62</v>
      </c>
      <c r="L295" s="11">
        <v>0</v>
      </c>
      <c r="M295" s="11">
        <v>3100.38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</row>
    <row r="296" spans="1:1024" ht="18" customHeight="1" x14ac:dyDescent="0.25">
      <c r="A296" s="22"/>
      <c r="B296" s="23"/>
      <c r="C296" s="23"/>
      <c r="D296" s="24"/>
      <c r="E296" s="13" t="s">
        <v>20</v>
      </c>
      <c r="F296" s="11">
        <f t="shared" si="113"/>
        <v>4785</v>
      </c>
      <c r="G296" s="11">
        <f t="shared" si="113"/>
        <v>734.06</v>
      </c>
      <c r="H296" s="11">
        <v>4785</v>
      </c>
      <c r="I296" s="11">
        <v>0</v>
      </c>
      <c r="J296" s="11">
        <v>0</v>
      </c>
      <c r="K296" s="11">
        <v>424.04</v>
      </c>
      <c r="L296" s="11">
        <v>0</v>
      </c>
      <c r="M296" s="11">
        <v>310.02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:1024" ht="18" customHeight="1" x14ac:dyDescent="0.25">
      <c r="A297" s="22"/>
      <c r="B297" s="23"/>
      <c r="C297" s="23"/>
      <c r="D297" s="24"/>
      <c r="E297" s="13" t="s">
        <v>21</v>
      </c>
      <c r="F297" s="11">
        <f t="shared" si="113"/>
        <v>0</v>
      </c>
      <c r="G297" s="11">
        <f t="shared" si="113"/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</row>
    <row r="298" spans="1:1024" ht="18" customHeight="1" x14ac:dyDescent="0.25">
      <c r="A298" s="25" t="s">
        <v>88</v>
      </c>
      <c r="B298" s="25"/>
      <c r="C298" s="25"/>
      <c r="D298" s="22" t="s">
        <v>16</v>
      </c>
      <c r="E298" s="22"/>
      <c r="F298" s="11">
        <f>SUM(F299:F302)</f>
        <v>4291.6469999999999</v>
      </c>
      <c r="G298" s="11">
        <f>SUM(G299:G302)</f>
        <v>251000</v>
      </c>
      <c r="H298" s="11">
        <f t="shared" ref="H298:S302" si="114">SUM(H303)</f>
        <v>0</v>
      </c>
      <c r="I298" s="11">
        <f t="shared" si="114"/>
        <v>0</v>
      </c>
      <c r="J298" s="11">
        <f t="shared" si="114"/>
        <v>4291.6469999999999</v>
      </c>
      <c r="K298" s="11">
        <f t="shared" si="114"/>
        <v>0</v>
      </c>
      <c r="L298" s="11">
        <f t="shared" si="114"/>
        <v>0</v>
      </c>
      <c r="M298" s="11">
        <f t="shared" si="114"/>
        <v>0</v>
      </c>
      <c r="N298" s="11">
        <f t="shared" si="114"/>
        <v>0</v>
      </c>
      <c r="O298" s="11">
        <f t="shared" si="114"/>
        <v>0</v>
      </c>
      <c r="P298" s="11">
        <f t="shared" si="114"/>
        <v>0</v>
      </c>
      <c r="Q298" s="11">
        <f t="shared" si="114"/>
        <v>251000</v>
      </c>
      <c r="R298" s="11">
        <f t="shared" si="114"/>
        <v>0</v>
      </c>
      <c r="S298" s="11">
        <f t="shared" si="114"/>
        <v>0</v>
      </c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</row>
    <row r="299" spans="1:1024" ht="18" customHeight="1" x14ac:dyDescent="0.25">
      <c r="A299" s="25"/>
      <c r="B299" s="25"/>
      <c r="C299" s="25"/>
      <c r="D299" s="24" t="s">
        <v>17</v>
      </c>
      <c r="E299" s="13" t="s">
        <v>18</v>
      </c>
      <c r="F299" s="11">
        <f t="shared" ref="F299:G302" si="115">H299+J299+L299+N299+P299+R299</f>
        <v>0</v>
      </c>
      <c r="G299" s="11">
        <f t="shared" si="115"/>
        <v>240000</v>
      </c>
      <c r="H299" s="11">
        <f t="shared" si="114"/>
        <v>0</v>
      </c>
      <c r="I299" s="11">
        <f t="shared" si="114"/>
        <v>0</v>
      </c>
      <c r="J299" s="11">
        <f t="shared" si="114"/>
        <v>0</v>
      </c>
      <c r="K299" s="11">
        <f t="shared" si="114"/>
        <v>0</v>
      </c>
      <c r="L299" s="11">
        <f t="shared" si="114"/>
        <v>0</v>
      </c>
      <c r="M299" s="11">
        <f t="shared" si="114"/>
        <v>0</v>
      </c>
      <c r="N299" s="11">
        <f t="shared" si="114"/>
        <v>0</v>
      </c>
      <c r="O299" s="11">
        <f t="shared" si="114"/>
        <v>0</v>
      </c>
      <c r="P299" s="11">
        <f t="shared" si="114"/>
        <v>0</v>
      </c>
      <c r="Q299" s="11">
        <f t="shared" si="114"/>
        <v>240000</v>
      </c>
      <c r="R299" s="11">
        <f t="shared" si="114"/>
        <v>0</v>
      </c>
      <c r="S299" s="11">
        <f t="shared" si="114"/>
        <v>0</v>
      </c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</row>
    <row r="300" spans="1:1024" ht="18" customHeight="1" x14ac:dyDescent="0.25">
      <c r="A300" s="25"/>
      <c r="B300" s="25"/>
      <c r="C300" s="25"/>
      <c r="D300" s="24"/>
      <c r="E300" s="13" t="s">
        <v>19</v>
      </c>
      <c r="F300" s="11">
        <f t="shared" si="115"/>
        <v>0</v>
      </c>
      <c r="G300" s="11">
        <f t="shared" si="115"/>
        <v>10000</v>
      </c>
      <c r="H300" s="11">
        <f t="shared" si="114"/>
        <v>0</v>
      </c>
      <c r="I300" s="11">
        <f t="shared" si="114"/>
        <v>0</v>
      </c>
      <c r="J300" s="11">
        <f t="shared" si="114"/>
        <v>0</v>
      </c>
      <c r="K300" s="11">
        <f t="shared" si="114"/>
        <v>0</v>
      </c>
      <c r="L300" s="11">
        <f t="shared" si="114"/>
        <v>0</v>
      </c>
      <c r="M300" s="11">
        <f t="shared" si="114"/>
        <v>0</v>
      </c>
      <c r="N300" s="11">
        <f t="shared" si="114"/>
        <v>0</v>
      </c>
      <c r="O300" s="11">
        <f t="shared" si="114"/>
        <v>0</v>
      </c>
      <c r="P300" s="11">
        <f t="shared" si="114"/>
        <v>0</v>
      </c>
      <c r="Q300" s="11">
        <f t="shared" si="114"/>
        <v>10000</v>
      </c>
      <c r="R300" s="11">
        <f t="shared" si="114"/>
        <v>0</v>
      </c>
      <c r="S300" s="11">
        <f t="shared" si="114"/>
        <v>0</v>
      </c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</row>
    <row r="301" spans="1:1024" ht="18" customHeight="1" x14ac:dyDescent="0.25">
      <c r="A301" s="25"/>
      <c r="B301" s="25"/>
      <c r="C301" s="25"/>
      <c r="D301" s="24"/>
      <c r="E301" s="13" t="s">
        <v>20</v>
      </c>
      <c r="F301" s="11">
        <f t="shared" si="115"/>
        <v>4291.6469999999999</v>
      </c>
      <c r="G301" s="11">
        <f t="shared" si="115"/>
        <v>1000</v>
      </c>
      <c r="H301" s="11">
        <f t="shared" si="114"/>
        <v>0</v>
      </c>
      <c r="I301" s="11">
        <f t="shared" si="114"/>
        <v>0</v>
      </c>
      <c r="J301" s="11">
        <f t="shared" si="114"/>
        <v>4291.6469999999999</v>
      </c>
      <c r="K301" s="11">
        <f t="shared" si="114"/>
        <v>0</v>
      </c>
      <c r="L301" s="11">
        <f t="shared" si="114"/>
        <v>0</v>
      </c>
      <c r="M301" s="11">
        <f t="shared" si="114"/>
        <v>0</v>
      </c>
      <c r="N301" s="11">
        <f t="shared" si="114"/>
        <v>0</v>
      </c>
      <c r="O301" s="11">
        <f t="shared" si="114"/>
        <v>0</v>
      </c>
      <c r="P301" s="11">
        <f t="shared" si="114"/>
        <v>0</v>
      </c>
      <c r="Q301" s="11">
        <f t="shared" si="114"/>
        <v>1000</v>
      </c>
      <c r="R301" s="11">
        <f t="shared" si="114"/>
        <v>0</v>
      </c>
      <c r="S301" s="11">
        <f t="shared" si="114"/>
        <v>0</v>
      </c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</row>
    <row r="302" spans="1:1024" ht="18" customHeight="1" x14ac:dyDescent="0.25">
      <c r="A302" s="25"/>
      <c r="B302" s="25"/>
      <c r="C302" s="25"/>
      <c r="D302" s="24"/>
      <c r="E302" s="13" t="s">
        <v>21</v>
      </c>
      <c r="F302" s="11">
        <f t="shared" si="115"/>
        <v>0</v>
      </c>
      <c r="G302" s="11">
        <f t="shared" si="115"/>
        <v>0</v>
      </c>
      <c r="H302" s="11">
        <f t="shared" si="114"/>
        <v>0</v>
      </c>
      <c r="I302" s="11">
        <f t="shared" si="114"/>
        <v>0</v>
      </c>
      <c r="J302" s="11">
        <f t="shared" si="114"/>
        <v>0</v>
      </c>
      <c r="K302" s="11">
        <f t="shared" si="114"/>
        <v>0</v>
      </c>
      <c r="L302" s="11">
        <f t="shared" si="114"/>
        <v>0</v>
      </c>
      <c r="M302" s="11">
        <f t="shared" si="114"/>
        <v>0</v>
      </c>
      <c r="N302" s="11">
        <f t="shared" si="114"/>
        <v>0</v>
      </c>
      <c r="O302" s="11">
        <f t="shared" si="114"/>
        <v>0</v>
      </c>
      <c r="P302" s="11">
        <f t="shared" si="114"/>
        <v>0</v>
      </c>
      <c r="Q302" s="11">
        <f t="shared" si="114"/>
        <v>0</v>
      </c>
      <c r="R302" s="11">
        <f t="shared" si="114"/>
        <v>0</v>
      </c>
      <c r="S302" s="11">
        <f t="shared" si="114"/>
        <v>0</v>
      </c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</row>
    <row r="303" spans="1:1024" ht="18" customHeight="1" x14ac:dyDescent="0.25">
      <c r="A303" s="22">
        <v>1</v>
      </c>
      <c r="B303" s="23" t="s">
        <v>89</v>
      </c>
      <c r="C303" s="23" t="s">
        <v>90</v>
      </c>
      <c r="D303" s="22" t="s">
        <v>16</v>
      </c>
      <c r="E303" s="22"/>
      <c r="F303" s="11">
        <f t="shared" ref="F303:S303" si="116">SUM(F304:F307)</f>
        <v>4291.6469999999999</v>
      </c>
      <c r="G303" s="11">
        <f t="shared" si="116"/>
        <v>251000</v>
      </c>
      <c r="H303" s="11">
        <f t="shared" si="116"/>
        <v>0</v>
      </c>
      <c r="I303" s="11">
        <f t="shared" si="116"/>
        <v>0</v>
      </c>
      <c r="J303" s="11">
        <f t="shared" si="116"/>
        <v>4291.6469999999999</v>
      </c>
      <c r="K303" s="11">
        <f t="shared" si="116"/>
        <v>0</v>
      </c>
      <c r="L303" s="11">
        <f t="shared" si="116"/>
        <v>0</v>
      </c>
      <c r="M303" s="11">
        <f t="shared" si="116"/>
        <v>0</v>
      </c>
      <c r="N303" s="11">
        <f t="shared" si="116"/>
        <v>0</v>
      </c>
      <c r="O303" s="11">
        <f t="shared" si="116"/>
        <v>0</v>
      </c>
      <c r="P303" s="11">
        <f t="shared" si="116"/>
        <v>0</v>
      </c>
      <c r="Q303" s="11">
        <f t="shared" si="116"/>
        <v>251000</v>
      </c>
      <c r="R303" s="11">
        <f t="shared" si="116"/>
        <v>0</v>
      </c>
      <c r="S303" s="11">
        <f t="shared" si="116"/>
        <v>0</v>
      </c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</row>
    <row r="304" spans="1:1024" ht="18" customHeight="1" x14ac:dyDescent="0.25">
      <c r="A304" s="22"/>
      <c r="B304" s="23"/>
      <c r="C304" s="23"/>
      <c r="D304" s="24" t="s">
        <v>17</v>
      </c>
      <c r="E304" s="13" t="s">
        <v>18</v>
      </c>
      <c r="F304" s="11">
        <f t="shared" ref="F304:G307" si="117">H304+J304+L304+N304+P304+R304</f>
        <v>0</v>
      </c>
      <c r="G304" s="11">
        <f t="shared" si="117"/>
        <v>240000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240000</v>
      </c>
      <c r="R304" s="11">
        <v>0</v>
      </c>
      <c r="S304" s="11">
        <v>0</v>
      </c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</row>
    <row r="305" spans="1:1024" ht="18" customHeight="1" x14ac:dyDescent="0.25">
      <c r="A305" s="22"/>
      <c r="B305" s="23"/>
      <c r="C305" s="23"/>
      <c r="D305" s="24"/>
      <c r="E305" s="13" t="s">
        <v>19</v>
      </c>
      <c r="F305" s="11">
        <f t="shared" si="117"/>
        <v>0</v>
      </c>
      <c r="G305" s="11">
        <f t="shared" si="117"/>
        <v>10000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10000</v>
      </c>
      <c r="R305" s="11">
        <v>0</v>
      </c>
      <c r="S305" s="11">
        <v>0</v>
      </c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</row>
    <row r="306" spans="1:1024" ht="18" customHeight="1" x14ac:dyDescent="0.25">
      <c r="A306" s="22"/>
      <c r="B306" s="23"/>
      <c r="C306" s="23"/>
      <c r="D306" s="24"/>
      <c r="E306" s="13" t="s">
        <v>20</v>
      </c>
      <c r="F306" s="11">
        <f t="shared" si="117"/>
        <v>4291.6469999999999</v>
      </c>
      <c r="G306" s="11">
        <f t="shared" si="117"/>
        <v>1000</v>
      </c>
      <c r="H306" s="11">
        <v>0</v>
      </c>
      <c r="I306" s="11">
        <v>0</v>
      </c>
      <c r="J306" s="11">
        <v>4291.6469999999999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1000</v>
      </c>
      <c r="R306" s="11">
        <v>0</v>
      </c>
      <c r="S306" s="11">
        <v>0</v>
      </c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</row>
    <row r="307" spans="1:1024" ht="18" customHeight="1" x14ac:dyDescent="0.25">
      <c r="A307" s="22"/>
      <c r="B307" s="23"/>
      <c r="C307" s="23"/>
      <c r="D307" s="24"/>
      <c r="E307" s="13" t="s">
        <v>21</v>
      </c>
      <c r="F307" s="11">
        <f t="shared" si="117"/>
        <v>0</v>
      </c>
      <c r="G307" s="11">
        <f t="shared" si="117"/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</row>
    <row r="308" spans="1:1024" ht="18" customHeight="1" x14ac:dyDescent="0.25">
      <c r="A308" s="25" t="s">
        <v>91</v>
      </c>
      <c r="B308" s="25"/>
      <c r="C308" s="25"/>
      <c r="D308" s="22" t="s">
        <v>16</v>
      </c>
      <c r="E308" s="22"/>
      <c r="F308" s="11">
        <f>SUM(F309:F312)</f>
        <v>4502.7611900000002</v>
      </c>
      <c r="G308" s="11">
        <f>SUM(G309:G312)</f>
        <v>68272</v>
      </c>
      <c r="H308" s="11">
        <f t="shared" ref="H308:S312" si="118">SUM(H313)</f>
        <v>4502.7611900000002</v>
      </c>
      <c r="I308" s="11">
        <f t="shared" si="118"/>
        <v>0</v>
      </c>
      <c r="J308" s="11">
        <f t="shared" si="118"/>
        <v>0</v>
      </c>
      <c r="K308" s="11">
        <f t="shared" si="118"/>
        <v>68272</v>
      </c>
      <c r="L308" s="11">
        <f t="shared" si="118"/>
        <v>0</v>
      </c>
      <c r="M308" s="11">
        <f t="shared" si="118"/>
        <v>0</v>
      </c>
      <c r="N308" s="11">
        <f t="shared" si="118"/>
        <v>0</v>
      </c>
      <c r="O308" s="11">
        <f t="shared" si="118"/>
        <v>0</v>
      </c>
      <c r="P308" s="11">
        <f t="shared" si="118"/>
        <v>0</v>
      </c>
      <c r="Q308" s="11">
        <f t="shared" si="118"/>
        <v>0</v>
      </c>
      <c r="R308" s="11">
        <f t="shared" si="118"/>
        <v>0</v>
      </c>
      <c r="S308" s="11">
        <f t="shared" si="118"/>
        <v>0</v>
      </c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</row>
    <row r="309" spans="1:1024" ht="18" customHeight="1" x14ac:dyDescent="0.25">
      <c r="A309" s="25"/>
      <c r="B309" s="25"/>
      <c r="C309" s="25"/>
      <c r="D309" s="24" t="s">
        <v>17</v>
      </c>
      <c r="E309" s="13" t="s">
        <v>18</v>
      </c>
      <c r="F309" s="11">
        <f t="shared" ref="F309:G312" si="119">H309+J309+L309+N309+P309+R309</f>
        <v>0</v>
      </c>
      <c r="G309" s="11">
        <f t="shared" si="119"/>
        <v>65280</v>
      </c>
      <c r="H309" s="11">
        <f t="shared" si="118"/>
        <v>0</v>
      </c>
      <c r="I309" s="11">
        <f t="shared" si="118"/>
        <v>0</v>
      </c>
      <c r="J309" s="11">
        <f t="shared" si="118"/>
        <v>0</v>
      </c>
      <c r="K309" s="11">
        <f t="shared" si="118"/>
        <v>65280</v>
      </c>
      <c r="L309" s="11">
        <f t="shared" si="118"/>
        <v>0</v>
      </c>
      <c r="M309" s="11">
        <f t="shared" si="118"/>
        <v>0</v>
      </c>
      <c r="N309" s="11">
        <f t="shared" si="118"/>
        <v>0</v>
      </c>
      <c r="O309" s="11">
        <f t="shared" si="118"/>
        <v>0</v>
      </c>
      <c r="P309" s="11">
        <f t="shared" si="118"/>
        <v>0</v>
      </c>
      <c r="Q309" s="11">
        <f t="shared" si="118"/>
        <v>0</v>
      </c>
      <c r="R309" s="11">
        <f t="shared" si="118"/>
        <v>0</v>
      </c>
      <c r="S309" s="11">
        <f t="shared" si="118"/>
        <v>0</v>
      </c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  <c r="ABW309"/>
      <c r="ABX309"/>
      <c r="ABY309"/>
      <c r="ABZ309"/>
      <c r="ACA309"/>
      <c r="ACB309"/>
      <c r="ACC309"/>
      <c r="ACD309"/>
      <c r="ACE309"/>
      <c r="ACF309"/>
      <c r="ACG309"/>
      <c r="ACH309"/>
      <c r="ACI309"/>
      <c r="ACJ309"/>
      <c r="ACK309"/>
      <c r="ACL309"/>
      <c r="ACM309"/>
      <c r="ACN309"/>
      <c r="ACO309"/>
      <c r="ACP309"/>
      <c r="ACQ309"/>
      <c r="ACR309"/>
      <c r="ACS309"/>
      <c r="ACT309"/>
      <c r="ACU309"/>
      <c r="ACV309"/>
      <c r="ACW309"/>
      <c r="ACX309"/>
      <c r="ACY309"/>
      <c r="ACZ309"/>
      <c r="ADA309"/>
      <c r="ADB309"/>
      <c r="ADC309"/>
      <c r="ADD309"/>
      <c r="ADE309"/>
      <c r="ADF309"/>
      <c r="ADG309"/>
      <c r="ADH309"/>
      <c r="ADI309"/>
      <c r="ADJ309"/>
      <c r="ADK309"/>
      <c r="ADL309"/>
      <c r="ADM309"/>
      <c r="ADN309"/>
      <c r="ADO309"/>
      <c r="ADP309"/>
      <c r="ADQ309"/>
      <c r="ADR309"/>
      <c r="ADS309"/>
      <c r="ADT309"/>
      <c r="ADU309"/>
      <c r="ADV309"/>
      <c r="ADW309"/>
      <c r="ADX309"/>
      <c r="ADY309"/>
      <c r="ADZ309"/>
      <c r="AEA309"/>
      <c r="AEB309"/>
      <c r="AEC309"/>
      <c r="AED309"/>
      <c r="AEE309"/>
      <c r="AEF309"/>
      <c r="AEG309"/>
      <c r="AEH309"/>
      <c r="AEI309"/>
      <c r="AEJ309"/>
      <c r="AEK309"/>
      <c r="AEL309"/>
      <c r="AEM309"/>
      <c r="AEN309"/>
      <c r="AEO309"/>
      <c r="AEP309"/>
      <c r="AEQ309"/>
      <c r="AER309"/>
      <c r="AES309"/>
      <c r="AET309"/>
      <c r="AEU309"/>
      <c r="AEV309"/>
      <c r="AEW309"/>
      <c r="AEX309"/>
      <c r="AEY309"/>
      <c r="AEZ309"/>
      <c r="AFA309"/>
      <c r="AFB309"/>
      <c r="AFC309"/>
      <c r="AFD309"/>
      <c r="AFE309"/>
      <c r="AFF309"/>
      <c r="AFG309"/>
      <c r="AFH309"/>
      <c r="AFI309"/>
      <c r="AFJ309"/>
      <c r="AFK309"/>
      <c r="AFL309"/>
      <c r="AFM309"/>
      <c r="AFN309"/>
      <c r="AFO309"/>
      <c r="AFP309"/>
      <c r="AFQ309"/>
      <c r="AFR309"/>
      <c r="AFS309"/>
      <c r="AFT309"/>
      <c r="AFU309"/>
      <c r="AFV309"/>
      <c r="AFW309"/>
      <c r="AFX309"/>
      <c r="AFY309"/>
      <c r="AFZ309"/>
      <c r="AGA309"/>
      <c r="AGB309"/>
      <c r="AGC309"/>
      <c r="AGD309"/>
      <c r="AGE309"/>
      <c r="AGF309"/>
      <c r="AGG309"/>
      <c r="AGH309"/>
      <c r="AGI309"/>
      <c r="AGJ309"/>
      <c r="AGK309"/>
      <c r="AGL309"/>
      <c r="AGM309"/>
      <c r="AGN309"/>
      <c r="AGO309"/>
      <c r="AGP309"/>
      <c r="AGQ309"/>
      <c r="AGR309"/>
      <c r="AGS309"/>
      <c r="AGT309"/>
      <c r="AGU309"/>
      <c r="AGV309"/>
      <c r="AGW309"/>
      <c r="AGX309"/>
      <c r="AGY309"/>
      <c r="AGZ309"/>
      <c r="AHA309"/>
      <c r="AHB309"/>
      <c r="AHC309"/>
      <c r="AHD309"/>
      <c r="AHE309"/>
      <c r="AHF309"/>
      <c r="AHG309"/>
      <c r="AHH309"/>
      <c r="AHI309"/>
      <c r="AHJ309"/>
      <c r="AHK309"/>
      <c r="AHL309"/>
      <c r="AHM309"/>
      <c r="AHN309"/>
      <c r="AHO309"/>
      <c r="AHP309"/>
      <c r="AHQ309"/>
      <c r="AHR309"/>
      <c r="AHS309"/>
      <c r="AHT309"/>
      <c r="AHU309"/>
      <c r="AHV309"/>
      <c r="AHW309"/>
      <c r="AHX309"/>
      <c r="AHY309"/>
      <c r="AHZ309"/>
      <c r="AIA309"/>
      <c r="AIB309"/>
      <c r="AIC309"/>
      <c r="AID309"/>
      <c r="AIE309"/>
      <c r="AIF309"/>
      <c r="AIG309"/>
      <c r="AIH309"/>
      <c r="AII309"/>
      <c r="AIJ309"/>
      <c r="AIK309"/>
      <c r="AIL309"/>
      <c r="AIM309"/>
      <c r="AIN309"/>
      <c r="AIO309"/>
      <c r="AIP309"/>
      <c r="AIQ309"/>
      <c r="AIR309"/>
      <c r="AIS309"/>
      <c r="AIT309"/>
      <c r="AIU309"/>
      <c r="AIV309"/>
      <c r="AIW309"/>
      <c r="AIX309"/>
      <c r="AIY309"/>
      <c r="AIZ309"/>
      <c r="AJA309"/>
      <c r="AJB309"/>
      <c r="AJC309"/>
      <c r="AJD309"/>
      <c r="AJE309"/>
      <c r="AJF309"/>
      <c r="AJG309"/>
      <c r="AJH309"/>
      <c r="AJI309"/>
      <c r="AJJ309"/>
      <c r="AJK309"/>
      <c r="AJL309"/>
      <c r="AJM309"/>
      <c r="AJN309"/>
      <c r="AJO309"/>
      <c r="AJP309"/>
      <c r="AJQ309"/>
      <c r="AJR309"/>
      <c r="AJS309"/>
      <c r="AJT309"/>
      <c r="AJU309"/>
      <c r="AJV309"/>
      <c r="AJW309"/>
      <c r="AJX309"/>
      <c r="AJY309"/>
      <c r="AJZ309"/>
      <c r="AKA309"/>
      <c r="AKB309"/>
      <c r="AKC309"/>
      <c r="AKD309"/>
      <c r="AKE309"/>
      <c r="AKF309"/>
      <c r="AKG309"/>
      <c r="AKH309"/>
      <c r="AKI309"/>
      <c r="AKJ309"/>
      <c r="AKK309"/>
      <c r="AKL309"/>
      <c r="AKM309"/>
      <c r="AKN309"/>
      <c r="AKO309"/>
      <c r="AKP309"/>
      <c r="AKQ309"/>
      <c r="AKR309"/>
      <c r="AKS309"/>
      <c r="AKT309"/>
      <c r="AKU309"/>
      <c r="AKV309"/>
      <c r="AKW309"/>
      <c r="AKX309"/>
      <c r="AKY309"/>
      <c r="AKZ309"/>
      <c r="ALA309"/>
      <c r="ALB309"/>
      <c r="ALC309"/>
      <c r="ALD309"/>
      <c r="ALE309"/>
      <c r="ALF309"/>
      <c r="ALG309"/>
      <c r="ALH309"/>
      <c r="ALI309"/>
      <c r="ALJ309"/>
      <c r="ALK30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  <c r="AMA309"/>
      <c r="AMB309"/>
      <c r="AMC309"/>
      <c r="AMD309"/>
      <c r="AME309"/>
      <c r="AMF309"/>
      <c r="AMG309"/>
      <c r="AMH309"/>
      <c r="AMI309"/>
      <c r="AMJ309"/>
    </row>
    <row r="310" spans="1:1024" ht="18" customHeight="1" x14ac:dyDescent="0.25">
      <c r="A310" s="25"/>
      <c r="B310" s="25"/>
      <c r="C310" s="25"/>
      <c r="D310" s="24"/>
      <c r="E310" s="13" t="s">
        <v>19</v>
      </c>
      <c r="F310" s="11">
        <f t="shared" si="119"/>
        <v>0</v>
      </c>
      <c r="G310" s="11">
        <f t="shared" si="119"/>
        <v>2720</v>
      </c>
      <c r="H310" s="11">
        <f t="shared" si="118"/>
        <v>0</v>
      </c>
      <c r="I310" s="11">
        <f t="shared" si="118"/>
        <v>0</v>
      </c>
      <c r="J310" s="11">
        <f t="shared" si="118"/>
        <v>0</v>
      </c>
      <c r="K310" s="11">
        <f t="shared" si="118"/>
        <v>2720</v>
      </c>
      <c r="L310" s="11">
        <f t="shared" si="118"/>
        <v>0</v>
      </c>
      <c r="M310" s="11">
        <f t="shared" si="118"/>
        <v>0</v>
      </c>
      <c r="N310" s="11">
        <f t="shared" si="118"/>
        <v>0</v>
      </c>
      <c r="O310" s="11">
        <f t="shared" si="118"/>
        <v>0</v>
      </c>
      <c r="P310" s="11">
        <f t="shared" si="118"/>
        <v>0</v>
      </c>
      <c r="Q310" s="11">
        <f t="shared" si="118"/>
        <v>0</v>
      </c>
      <c r="R310" s="11">
        <f t="shared" si="118"/>
        <v>0</v>
      </c>
      <c r="S310" s="11">
        <f t="shared" si="118"/>
        <v>0</v>
      </c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</row>
    <row r="311" spans="1:1024" ht="18" customHeight="1" x14ac:dyDescent="0.25">
      <c r="A311" s="25"/>
      <c r="B311" s="25"/>
      <c r="C311" s="25"/>
      <c r="D311" s="24"/>
      <c r="E311" s="13" t="s">
        <v>20</v>
      </c>
      <c r="F311" s="11">
        <f t="shared" si="119"/>
        <v>4502.7611900000002</v>
      </c>
      <c r="G311" s="11">
        <f t="shared" si="119"/>
        <v>272</v>
      </c>
      <c r="H311" s="11">
        <f t="shared" si="118"/>
        <v>4502.7611900000002</v>
      </c>
      <c r="I311" s="11">
        <f t="shared" si="118"/>
        <v>0</v>
      </c>
      <c r="J311" s="11">
        <f t="shared" si="118"/>
        <v>0</v>
      </c>
      <c r="K311" s="11">
        <f t="shared" si="118"/>
        <v>272</v>
      </c>
      <c r="L311" s="11">
        <f t="shared" si="118"/>
        <v>0</v>
      </c>
      <c r="M311" s="11">
        <f t="shared" si="118"/>
        <v>0</v>
      </c>
      <c r="N311" s="11">
        <f t="shared" si="118"/>
        <v>0</v>
      </c>
      <c r="O311" s="11">
        <f t="shared" si="118"/>
        <v>0</v>
      </c>
      <c r="P311" s="11">
        <f t="shared" si="118"/>
        <v>0</v>
      </c>
      <c r="Q311" s="11">
        <f t="shared" si="118"/>
        <v>0</v>
      </c>
      <c r="R311" s="11">
        <f t="shared" si="118"/>
        <v>0</v>
      </c>
      <c r="S311" s="11">
        <f t="shared" si="118"/>
        <v>0</v>
      </c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  <c r="AMI311"/>
      <c r="AMJ311"/>
    </row>
    <row r="312" spans="1:1024" ht="18" customHeight="1" x14ac:dyDescent="0.25">
      <c r="A312" s="25"/>
      <c r="B312" s="25"/>
      <c r="C312" s="25"/>
      <c r="D312" s="24"/>
      <c r="E312" s="13" t="s">
        <v>21</v>
      </c>
      <c r="F312" s="11">
        <f t="shared" si="119"/>
        <v>0</v>
      </c>
      <c r="G312" s="11">
        <f t="shared" si="119"/>
        <v>0</v>
      </c>
      <c r="H312" s="11">
        <f t="shared" si="118"/>
        <v>0</v>
      </c>
      <c r="I312" s="11">
        <f t="shared" si="118"/>
        <v>0</v>
      </c>
      <c r="J312" s="11">
        <f t="shared" si="118"/>
        <v>0</v>
      </c>
      <c r="K312" s="11">
        <f t="shared" si="118"/>
        <v>0</v>
      </c>
      <c r="L312" s="11">
        <f t="shared" si="118"/>
        <v>0</v>
      </c>
      <c r="M312" s="11">
        <f t="shared" si="118"/>
        <v>0</v>
      </c>
      <c r="N312" s="11">
        <f t="shared" si="118"/>
        <v>0</v>
      </c>
      <c r="O312" s="11">
        <f t="shared" si="118"/>
        <v>0</v>
      </c>
      <c r="P312" s="11">
        <f t="shared" si="118"/>
        <v>0</v>
      </c>
      <c r="Q312" s="11">
        <f t="shared" si="118"/>
        <v>0</v>
      </c>
      <c r="R312" s="11">
        <f t="shared" si="118"/>
        <v>0</v>
      </c>
      <c r="S312" s="11">
        <f t="shared" si="118"/>
        <v>0</v>
      </c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  <c r="AMI312"/>
      <c r="AMJ312"/>
    </row>
    <row r="313" spans="1:1024" ht="18" customHeight="1" x14ac:dyDescent="0.25">
      <c r="A313" s="22">
        <v>1</v>
      </c>
      <c r="B313" s="23" t="s">
        <v>92</v>
      </c>
      <c r="C313" s="23" t="s">
        <v>93</v>
      </c>
      <c r="D313" s="22" t="s">
        <v>16</v>
      </c>
      <c r="E313" s="22"/>
      <c r="F313" s="11">
        <f t="shared" ref="F313:S313" si="120">SUM(F314:F317)</f>
        <v>4502.7611900000002</v>
      </c>
      <c r="G313" s="11">
        <f t="shared" si="120"/>
        <v>68272</v>
      </c>
      <c r="H313" s="11">
        <f t="shared" si="120"/>
        <v>4502.7611900000002</v>
      </c>
      <c r="I313" s="11">
        <f t="shared" si="120"/>
        <v>0</v>
      </c>
      <c r="J313" s="11">
        <f t="shared" si="120"/>
        <v>0</v>
      </c>
      <c r="K313" s="11">
        <f t="shared" si="120"/>
        <v>68272</v>
      </c>
      <c r="L313" s="11">
        <f t="shared" si="120"/>
        <v>0</v>
      </c>
      <c r="M313" s="11">
        <f t="shared" si="120"/>
        <v>0</v>
      </c>
      <c r="N313" s="11">
        <f t="shared" si="120"/>
        <v>0</v>
      </c>
      <c r="O313" s="11">
        <f t="shared" si="120"/>
        <v>0</v>
      </c>
      <c r="P313" s="11">
        <f t="shared" si="120"/>
        <v>0</v>
      </c>
      <c r="Q313" s="11">
        <f t="shared" si="120"/>
        <v>0</v>
      </c>
      <c r="R313" s="11">
        <f t="shared" si="120"/>
        <v>0</v>
      </c>
      <c r="S313" s="11">
        <f t="shared" si="120"/>
        <v>0</v>
      </c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  <c r="AMI313"/>
      <c r="AMJ313"/>
    </row>
    <row r="314" spans="1:1024" ht="18" customHeight="1" x14ac:dyDescent="0.25">
      <c r="A314" s="22"/>
      <c r="B314" s="23"/>
      <c r="C314" s="23"/>
      <c r="D314" s="24" t="s">
        <v>17</v>
      </c>
      <c r="E314" s="13" t="s">
        <v>18</v>
      </c>
      <c r="F314" s="11">
        <f t="shared" ref="F314:G317" si="121">H314+J314+L314+N314+P314+R314</f>
        <v>0</v>
      </c>
      <c r="G314" s="11">
        <f t="shared" si="121"/>
        <v>65280</v>
      </c>
      <c r="H314" s="11">
        <v>0</v>
      </c>
      <c r="I314" s="11">
        <v>0</v>
      </c>
      <c r="J314" s="11">
        <v>0</v>
      </c>
      <c r="K314" s="11">
        <v>65280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  <c r="ABW314"/>
      <c r="ABX314"/>
      <c r="ABY314"/>
      <c r="ABZ314"/>
      <c r="ACA314"/>
      <c r="ACB314"/>
      <c r="ACC314"/>
      <c r="ACD314"/>
      <c r="ACE314"/>
      <c r="ACF314"/>
      <c r="ACG314"/>
      <c r="ACH314"/>
      <c r="ACI314"/>
      <c r="ACJ314"/>
      <c r="ACK314"/>
      <c r="ACL314"/>
      <c r="ACM314"/>
      <c r="ACN314"/>
      <c r="ACO314"/>
      <c r="ACP314"/>
      <c r="ACQ314"/>
      <c r="ACR314"/>
      <c r="ACS314"/>
      <c r="ACT314"/>
      <c r="ACU314"/>
      <c r="ACV314"/>
      <c r="ACW314"/>
      <c r="ACX314"/>
      <c r="ACY314"/>
      <c r="ACZ314"/>
      <c r="ADA314"/>
      <c r="ADB314"/>
      <c r="ADC314"/>
      <c r="ADD314"/>
      <c r="ADE314"/>
      <c r="ADF314"/>
      <c r="ADG314"/>
      <c r="ADH314"/>
      <c r="ADI314"/>
      <c r="ADJ314"/>
      <c r="ADK314"/>
      <c r="ADL314"/>
      <c r="ADM314"/>
      <c r="ADN314"/>
      <c r="ADO314"/>
      <c r="ADP314"/>
      <c r="ADQ314"/>
      <c r="ADR314"/>
      <c r="ADS314"/>
      <c r="ADT314"/>
      <c r="ADU314"/>
      <c r="ADV314"/>
      <c r="ADW314"/>
      <c r="ADX314"/>
      <c r="ADY314"/>
      <c r="ADZ314"/>
      <c r="AEA314"/>
      <c r="AEB314"/>
      <c r="AEC314"/>
      <c r="AED314"/>
      <c r="AEE314"/>
      <c r="AEF314"/>
      <c r="AEG314"/>
      <c r="AEH314"/>
      <c r="AEI314"/>
      <c r="AEJ314"/>
      <c r="AEK314"/>
      <c r="AEL314"/>
      <c r="AEM314"/>
      <c r="AEN314"/>
      <c r="AEO314"/>
      <c r="AEP314"/>
      <c r="AEQ314"/>
      <c r="AER314"/>
      <c r="AES314"/>
      <c r="AET314"/>
      <c r="AEU314"/>
      <c r="AEV314"/>
      <c r="AEW314"/>
      <c r="AEX314"/>
      <c r="AEY314"/>
      <c r="AEZ314"/>
      <c r="AFA314"/>
      <c r="AFB314"/>
      <c r="AFC314"/>
      <c r="AFD314"/>
      <c r="AFE314"/>
      <c r="AFF314"/>
      <c r="AFG314"/>
      <c r="AFH314"/>
      <c r="AFI314"/>
      <c r="AFJ314"/>
      <c r="AFK314"/>
      <c r="AFL314"/>
      <c r="AFM314"/>
      <c r="AFN314"/>
      <c r="AFO314"/>
      <c r="AFP314"/>
      <c r="AFQ314"/>
      <c r="AFR314"/>
      <c r="AFS314"/>
      <c r="AFT314"/>
      <c r="AFU314"/>
      <c r="AFV314"/>
      <c r="AFW314"/>
      <c r="AFX314"/>
      <c r="AFY314"/>
      <c r="AFZ314"/>
      <c r="AGA314"/>
      <c r="AGB314"/>
      <c r="AGC314"/>
      <c r="AGD314"/>
      <c r="AGE314"/>
      <c r="AGF314"/>
      <c r="AGG314"/>
      <c r="AGH314"/>
      <c r="AGI314"/>
      <c r="AGJ314"/>
      <c r="AGK314"/>
      <c r="AGL314"/>
      <c r="AGM314"/>
      <c r="AGN314"/>
      <c r="AGO314"/>
      <c r="AGP314"/>
      <c r="AGQ314"/>
      <c r="AGR314"/>
      <c r="AGS314"/>
      <c r="AGT314"/>
      <c r="AGU314"/>
      <c r="AGV314"/>
      <c r="AGW314"/>
      <c r="AGX314"/>
      <c r="AGY314"/>
      <c r="AGZ314"/>
      <c r="AHA314"/>
      <c r="AHB314"/>
      <c r="AHC314"/>
      <c r="AHD314"/>
      <c r="AHE314"/>
      <c r="AHF314"/>
      <c r="AHG314"/>
      <c r="AHH314"/>
      <c r="AHI314"/>
      <c r="AHJ314"/>
      <c r="AHK314"/>
      <c r="AHL314"/>
      <c r="AHM314"/>
      <c r="AHN314"/>
      <c r="AHO314"/>
      <c r="AHP314"/>
      <c r="AHQ314"/>
      <c r="AHR314"/>
      <c r="AHS314"/>
      <c r="AHT314"/>
      <c r="AHU314"/>
      <c r="AHV314"/>
      <c r="AHW314"/>
      <c r="AHX314"/>
      <c r="AHY314"/>
      <c r="AHZ314"/>
      <c r="AIA314"/>
      <c r="AIB314"/>
      <c r="AIC314"/>
      <c r="AID314"/>
      <c r="AIE314"/>
      <c r="AIF314"/>
      <c r="AIG314"/>
      <c r="AIH314"/>
      <c r="AII314"/>
      <c r="AIJ314"/>
      <c r="AIK314"/>
      <c r="AIL314"/>
      <c r="AIM314"/>
      <c r="AIN314"/>
      <c r="AIO314"/>
      <c r="AIP314"/>
      <c r="AIQ314"/>
      <c r="AIR314"/>
      <c r="AIS314"/>
      <c r="AIT314"/>
      <c r="AIU314"/>
      <c r="AIV314"/>
      <c r="AIW314"/>
      <c r="AIX314"/>
      <c r="AIY314"/>
      <c r="AIZ314"/>
      <c r="AJA314"/>
      <c r="AJB314"/>
      <c r="AJC314"/>
      <c r="AJD314"/>
      <c r="AJE314"/>
      <c r="AJF314"/>
      <c r="AJG314"/>
      <c r="AJH314"/>
      <c r="AJI314"/>
      <c r="AJJ314"/>
      <c r="AJK314"/>
      <c r="AJL314"/>
      <c r="AJM314"/>
      <c r="AJN314"/>
      <c r="AJO314"/>
      <c r="AJP314"/>
      <c r="AJQ314"/>
      <c r="AJR314"/>
      <c r="AJS314"/>
      <c r="AJT314"/>
      <c r="AJU314"/>
      <c r="AJV314"/>
      <c r="AJW314"/>
      <c r="AJX314"/>
      <c r="AJY314"/>
      <c r="AJZ314"/>
      <c r="AKA314"/>
      <c r="AKB314"/>
      <c r="AKC314"/>
      <c r="AKD314"/>
      <c r="AKE314"/>
      <c r="AKF314"/>
      <c r="AKG314"/>
      <c r="AKH314"/>
      <c r="AKI314"/>
      <c r="AKJ314"/>
      <c r="AKK314"/>
      <c r="AKL314"/>
      <c r="AKM314"/>
      <c r="AKN314"/>
      <c r="AKO314"/>
      <c r="AKP314"/>
      <c r="AKQ314"/>
      <c r="AKR314"/>
      <c r="AKS314"/>
      <c r="AKT314"/>
      <c r="AKU314"/>
      <c r="AKV314"/>
      <c r="AKW314"/>
      <c r="AKX314"/>
      <c r="AKY314"/>
      <c r="AKZ314"/>
      <c r="ALA314"/>
      <c r="ALB314"/>
      <c r="ALC314"/>
      <c r="ALD314"/>
      <c r="ALE314"/>
      <c r="ALF314"/>
      <c r="ALG314"/>
      <c r="ALH314"/>
      <c r="ALI314"/>
      <c r="ALJ314"/>
      <c r="ALK314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  <c r="AMA314"/>
      <c r="AMB314"/>
      <c r="AMC314"/>
      <c r="AMD314"/>
      <c r="AME314"/>
      <c r="AMF314"/>
      <c r="AMG314"/>
      <c r="AMH314"/>
      <c r="AMI314"/>
      <c r="AMJ314"/>
    </row>
    <row r="315" spans="1:1024" ht="18" customHeight="1" x14ac:dyDescent="0.25">
      <c r="A315" s="22"/>
      <c r="B315" s="23"/>
      <c r="C315" s="23"/>
      <c r="D315" s="24"/>
      <c r="E315" s="13" t="s">
        <v>19</v>
      </c>
      <c r="F315" s="11">
        <f t="shared" si="121"/>
        <v>0</v>
      </c>
      <c r="G315" s="11">
        <f t="shared" si="121"/>
        <v>2720</v>
      </c>
      <c r="H315" s="11">
        <v>0</v>
      </c>
      <c r="I315" s="11">
        <v>0</v>
      </c>
      <c r="J315" s="11">
        <v>0</v>
      </c>
      <c r="K315" s="11">
        <v>2720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  <c r="AMI315"/>
      <c r="AMJ315"/>
    </row>
    <row r="316" spans="1:1024" ht="18" customHeight="1" x14ac:dyDescent="0.25">
      <c r="A316" s="22"/>
      <c r="B316" s="23"/>
      <c r="C316" s="23"/>
      <c r="D316" s="24"/>
      <c r="E316" s="13" t="s">
        <v>20</v>
      </c>
      <c r="F316" s="11">
        <f t="shared" si="121"/>
        <v>4502.7611900000002</v>
      </c>
      <c r="G316" s="11">
        <f t="shared" si="121"/>
        <v>272</v>
      </c>
      <c r="H316" s="11">
        <v>4502.7611900000002</v>
      </c>
      <c r="I316" s="11">
        <v>0</v>
      </c>
      <c r="J316" s="11">
        <v>0</v>
      </c>
      <c r="K316" s="11">
        <v>272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  <c r="AMI316"/>
      <c r="AMJ316"/>
    </row>
    <row r="317" spans="1:1024" ht="18" customHeight="1" x14ac:dyDescent="0.25">
      <c r="A317" s="22"/>
      <c r="B317" s="23"/>
      <c r="C317" s="23"/>
      <c r="D317" s="24"/>
      <c r="E317" s="13" t="s">
        <v>21</v>
      </c>
      <c r="F317" s="11">
        <f t="shared" si="121"/>
        <v>0</v>
      </c>
      <c r="G317" s="11">
        <f t="shared" si="121"/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</row>
    <row r="318" spans="1:1024" ht="18" customHeight="1" x14ac:dyDescent="0.25">
      <c r="A318" s="25" t="s">
        <v>94</v>
      </c>
      <c r="B318" s="25"/>
      <c r="C318" s="25"/>
      <c r="D318" s="22" t="s">
        <v>16</v>
      </c>
      <c r="E318" s="22"/>
      <c r="F318" s="11">
        <f>SUM(F319:F322)</f>
        <v>13684.21</v>
      </c>
      <c r="G318" s="11">
        <f>SUM(G319:G322)</f>
        <v>281120</v>
      </c>
      <c r="H318" s="11">
        <f t="shared" ref="H318:S322" si="122">SUM(H323)</f>
        <v>0</v>
      </c>
      <c r="I318" s="11">
        <f t="shared" si="122"/>
        <v>0</v>
      </c>
      <c r="J318" s="11">
        <f t="shared" si="122"/>
        <v>13684.21</v>
      </c>
      <c r="K318" s="11">
        <f t="shared" si="122"/>
        <v>0</v>
      </c>
      <c r="L318" s="11">
        <f t="shared" si="122"/>
        <v>0</v>
      </c>
      <c r="M318" s="11">
        <f t="shared" si="122"/>
        <v>0</v>
      </c>
      <c r="N318" s="11">
        <f t="shared" si="122"/>
        <v>0</v>
      </c>
      <c r="O318" s="11">
        <f t="shared" si="122"/>
        <v>281120</v>
      </c>
      <c r="P318" s="11">
        <f t="shared" si="122"/>
        <v>0</v>
      </c>
      <c r="Q318" s="11">
        <f t="shared" si="122"/>
        <v>0</v>
      </c>
      <c r="R318" s="11">
        <f t="shared" si="122"/>
        <v>0</v>
      </c>
      <c r="S318" s="11">
        <f t="shared" si="122"/>
        <v>0</v>
      </c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  <c r="AMJ318"/>
    </row>
    <row r="319" spans="1:1024" ht="18" customHeight="1" x14ac:dyDescent="0.25">
      <c r="A319" s="25"/>
      <c r="B319" s="25"/>
      <c r="C319" s="25"/>
      <c r="D319" s="24" t="s">
        <v>17</v>
      </c>
      <c r="E319" s="13" t="s">
        <v>18</v>
      </c>
      <c r="F319" s="11">
        <f t="shared" ref="F319:G322" si="123">H319+J319+L319+N319+P319+R319</f>
        <v>0</v>
      </c>
      <c r="G319" s="11">
        <f t="shared" si="123"/>
        <v>268800</v>
      </c>
      <c r="H319" s="11">
        <f t="shared" si="122"/>
        <v>0</v>
      </c>
      <c r="I319" s="11">
        <f t="shared" si="122"/>
        <v>0</v>
      </c>
      <c r="J319" s="11">
        <f t="shared" si="122"/>
        <v>0</v>
      </c>
      <c r="K319" s="11">
        <f t="shared" si="122"/>
        <v>0</v>
      </c>
      <c r="L319" s="11">
        <f t="shared" si="122"/>
        <v>0</v>
      </c>
      <c r="M319" s="11">
        <f t="shared" si="122"/>
        <v>0</v>
      </c>
      <c r="N319" s="11">
        <f t="shared" si="122"/>
        <v>0</v>
      </c>
      <c r="O319" s="11">
        <f t="shared" si="122"/>
        <v>268800</v>
      </c>
      <c r="P319" s="11">
        <f t="shared" si="122"/>
        <v>0</v>
      </c>
      <c r="Q319" s="11">
        <f t="shared" si="122"/>
        <v>0</v>
      </c>
      <c r="R319" s="11">
        <f t="shared" si="122"/>
        <v>0</v>
      </c>
      <c r="S319" s="11">
        <f t="shared" si="122"/>
        <v>0</v>
      </c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</row>
    <row r="320" spans="1:1024" ht="18" customHeight="1" x14ac:dyDescent="0.25">
      <c r="A320" s="25"/>
      <c r="B320" s="25"/>
      <c r="C320" s="25"/>
      <c r="D320" s="24"/>
      <c r="E320" s="13" t="s">
        <v>19</v>
      </c>
      <c r="F320" s="11">
        <f t="shared" si="123"/>
        <v>0</v>
      </c>
      <c r="G320" s="11">
        <f t="shared" si="123"/>
        <v>11200</v>
      </c>
      <c r="H320" s="11">
        <f t="shared" si="122"/>
        <v>0</v>
      </c>
      <c r="I320" s="11">
        <f t="shared" si="122"/>
        <v>0</v>
      </c>
      <c r="J320" s="11">
        <f t="shared" si="122"/>
        <v>0</v>
      </c>
      <c r="K320" s="11">
        <f t="shared" si="122"/>
        <v>0</v>
      </c>
      <c r="L320" s="11">
        <f t="shared" si="122"/>
        <v>0</v>
      </c>
      <c r="M320" s="11">
        <f t="shared" si="122"/>
        <v>0</v>
      </c>
      <c r="N320" s="11">
        <f t="shared" si="122"/>
        <v>0</v>
      </c>
      <c r="O320" s="11">
        <f t="shared" si="122"/>
        <v>11200</v>
      </c>
      <c r="P320" s="11">
        <f t="shared" si="122"/>
        <v>0</v>
      </c>
      <c r="Q320" s="11">
        <f t="shared" si="122"/>
        <v>0</v>
      </c>
      <c r="R320" s="11">
        <f t="shared" si="122"/>
        <v>0</v>
      </c>
      <c r="S320" s="11">
        <f t="shared" si="122"/>
        <v>0</v>
      </c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</row>
    <row r="321" spans="1:1024" ht="18" customHeight="1" x14ac:dyDescent="0.25">
      <c r="A321" s="25"/>
      <c r="B321" s="25"/>
      <c r="C321" s="25"/>
      <c r="D321" s="24"/>
      <c r="E321" s="13" t="s">
        <v>20</v>
      </c>
      <c r="F321" s="11">
        <f t="shared" si="123"/>
        <v>13684.21</v>
      </c>
      <c r="G321" s="11">
        <f t="shared" si="123"/>
        <v>1120</v>
      </c>
      <c r="H321" s="11">
        <f t="shared" si="122"/>
        <v>0</v>
      </c>
      <c r="I321" s="11">
        <f t="shared" si="122"/>
        <v>0</v>
      </c>
      <c r="J321" s="11">
        <f t="shared" si="122"/>
        <v>13684.21</v>
      </c>
      <c r="K321" s="11">
        <f t="shared" si="122"/>
        <v>0</v>
      </c>
      <c r="L321" s="11">
        <f t="shared" si="122"/>
        <v>0</v>
      </c>
      <c r="M321" s="11">
        <f t="shared" si="122"/>
        <v>0</v>
      </c>
      <c r="N321" s="11">
        <f t="shared" si="122"/>
        <v>0</v>
      </c>
      <c r="O321" s="11">
        <f t="shared" si="122"/>
        <v>1120</v>
      </c>
      <c r="P321" s="11">
        <f t="shared" si="122"/>
        <v>0</v>
      </c>
      <c r="Q321" s="11">
        <f t="shared" si="122"/>
        <v>0</v>
      </c>
      <c r="R321" s="11">
        <f t="shared" si="122"/>
        <v>0</v>
      </c>
      <c r="S321" s="11">
        <f t="shared" si="122"/>
        <v>0</v>
      </c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</row>
    <row r="322" spans="1:1024" ht="18" customHeight="1" x14ac:dyDescent="0.25">
      <c r="A322" s="25"/>
      <c r="B322" s="25"/>
      <c r="C322" s="25"/>
      <c r="D322" s="24"/>
      <c r="E322" s="13" t="s">
        <v>21</v>
      </c>
      <c r="F322" s="11">
        <f t="shared" si="123"/>
        <v>0</v>
      </c>
      <c r="G322" s="11">
        <f t="shared" si="123"/>
        <v>0</v>
      </c>
      <c r="H322" s="11">
        <f t="shared" si="122"/>
        <v>0</v>
      </c>
      <c r="I322" s="11">
        <f t="shared" si="122"/>
        <v>0</v>
      </c>
      <c r="J322" s="11">
        <f t="shared" si="122"/>
        <v>0</v>
      </c>
      <c r="K322" s="11">
        <f t="shared" si="122"/>
        <v>0</v>
      </c>
      <c r="L322" s="11">
        <f t="shared" si="122"/>
        <v>0</v>
      </c>
      <c r="M322" s="11">
        <f t="shared" si="122"/>
        <v>0</v>
      </c>
      <c r="N322" s="11">
        <f t="shared" si="122"/>
        <v>0</v>
      </c>
      <c r="O322" s="11">
        <f t="shared" si="122"/>
        <v>0</v>
      </c>
      <c r="P322" s="11">
        <f t="shared" si="122"/>
        <v>0</v>
      </c>
      <c r="Q322" s="11">
        <f t="shared" si="122"/>
        <v>0</v>
      </c>
      <c r="R322" s="11">
        <f t="shared" si="122"/>
        <v>0</v>
      </c>
      <c r="S322" s="11">
        <f t="shared" si="122"/>
        <v>0</v>
      </c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</row>
    <row r="323" spans="1:1024" ht="18" customHeight="1" x14ac:dyDescent="0.25">
      <c r="A323" s="22">
        <v>1</v>
      </c>
      <c r="B323" s="23" t="s">
        <v>95</v>
      </c>
      <c r="C323" s="23" t="s">
        <v>96</v>
      </c>
      <c r="D323" s="22" t="s">
        <v>16</v>
      </c>
      <c r="E323" s="22"/>
      <c r="F323" s="11">
        <f t="shared" ref="F323:S323" si="124">SUM(F324:F327)</f>
        <v>13684.21</v>
      </c>
      <c r="G323" s="11">
        <f t="shared" si="124"/>
        <v>281120</v>
      </c>
      <c r="H323" s="11">
        <f t="shared" si="124"/>
        <v>0</v>
      </c>
      <c r="I323" s="11">
        <f t="shared" si="124"/>
        <v>0</v>
      </c>
      <c r="J323" s="11">
        <f t="shared" si="124"/>
        <v>13684.21</v>
      </c>
      <c r="K323" s="11">
        <f t="shared" si="124"/>
        <v>0</v>
      </c>
      <c r="L323" s="11">
        <f t="shared" si="124"/>
        <v>0</v>
      </c>
      <c r="M323" s="11">
        <f t="shared" si="124"/>
        <v>0</v>
      </c>
      <c r="N323" s="11">
        <f t="shared" si="124"/>
        <v>0</v>
      </c>
      <c r="O323" s="11">
        <f t="shared" si="124"/>
        <v>281120</v>
      </c>
      <c r="P323" s="11">
        <f t="shared" si="124"/>
        <v>0</v>
      </c>
      <c r="Q323" s="11">
        <f t="shared" si="124"/>
        <v>0</v>
      </c>
      <c r="R323" s="11">
        <f t="shared" si="124"/>
        <v>0</v>
      </c>
      <c r="S323" s="11">
        <f t="shared" si="124"/>
        <v>0</v>
      </c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</row>
    <row r="324" spans="1:1024" ht="18" customHeight="1" x14ac:dyDescent="0.25">
      <c r="A324" s="22"/>
      <c r="B324" s="23"/>
      <c r="C324" s="23"/>
      <c r="D324" s="24" t="s">
        <v>17</v>
      </c>
      <c r="E324" s="13" t="s">
        <v>18</v>
      </c>
      <c r="F324" s="11">
        <f t="shared" ref="F324:G327" si="125">H324+J324+L324+N324+P324+R324</f>
        <v>0</v>
      </c>
      <c r="G324" s="11">
        <f t="shared" si="125"/>
        <v>268800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268800</v>
      </c>
      <c r="P324" s="11">
        <v>0</v>
      </c>
      <c r="Q324" s="11">
        <v>0</v>
      </c>
      <c r="R324" s="11">
        <v>0</v>
      </c>
      <c r="S324" s="11">
        <v>0</v>
      </c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</row>
    <row r="325" spans="1:1024" ht="18" customHeight="1" x14ac:dyDescent="0.25">
      <c r="A325" s="22"/>
      <c r="B325" s="23"/>
      <c r="C325" s="23"/>
      <c r="D325" s="24"/>
      <c r="E325" s="13" t="s">
        <v>19</v>
      </c>
      <c r="F325" s="11">
        <f t="shared" si="125"/>
        <v>0</v>
      </c>
      <c r="G325" s="11">
        <f t="shared" si="125"/>
        <v>11200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11200</v>
      </c>
      <c r="P325" s="11">
        <v>0</v>
      </c>
      <c r="Q325" s="11">
        <v>0</v>
      </c>
      <c r="R325" s="11">
        <v>0</v>
      </c>
      <c r="S325" s="11">
        <v>0</v>
      </c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</row>
    <row r="326" spans="1:1024" ht="18" customHeight="1" x14ac:dyDescent="0.25">
      <c r="A326" s="22"/>
      <c r="B326" s="23"/>
      <c r="C326" s="23"/>
      <c r="D326" s="24"/>
      <c r="E326" s="13" t="s">
        <v>20</v>
      </c>
      <c r="F326" s="11">
        <f t="shared" si="125"/>
        <v>13684.21</v>
      </c>
      <c r="G326" s="11">
        <f t="shared" si="125"/>
        <v>1120</v>
      </c>
      <c r="H326" s="11">
        <v>0</v>
      </c>
      <c r="I326" s="11">
        <v>0</v>
      </c>
      <c r="J326" s="11">
        <v>13684.21</v>
      </c>
      <c r="K326" s="11">
        <v>0</v>
      </c>
      <c r="L326" s="11">
        <v>0</v>
      </c>
      <c r="M326" s="11">
        <v>0</v>
      </c>
      <c r="N326" s="11">
        <v>0</v>
      </c>
      <c r="O326" s="11">
        <v>1120</v>
      </c>
      <c r="P326" s="11">
        <v>0</v>
      </c>
      <c r="Q326" s="11">
        <v>0</v>
      </c>
      <c r="R326" s="11">
        <v>0</v>
      </c>
      <c r="S326" s="11">
        <v>0</v>
      </c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</row>
    <row r="327" spans="1:1024" ht="18" customHeight="1" x14ac:dyDescent="0.25">
      <c r="A327" s="22"/>
      <c r="B327" s="23"/>
      <c r="C327" s="23"/>
      <c r="D327" s="24"/>
      <c r="E327" s="13" t="s">
        <v>21</v>
      </c>
      <c r="F327" s="11">
        <f t="shared" si="125"/>
        <v>0</v>
      </c>
      <c r="G327" s="11">
        <f t="shared" si="125"/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</row>
    <row r="328" spans="1:1024" ht="18" customHeight="1" x14ac:dyDescent="0.25">
      <c r="A328" s="25" t="s">
        <v>97</v>
      </c>
      <c r="B328" s="25"/>
      <c r="C328" s="25"/>
      <c r="D328" s="22" t="s">
        <v>16</v>
      </c>
      <c r="E328" s="22"/>
      <c r="F328" s="11">
        <f>SUM(F329:F332)</f>
        <v>3735.5099300000002</v>
      </c>
      <c r="G328" s="11">
        <f>SUM(G329:G332)</f>
        <v>243941.90000000002</v>
      </c>
      <c r="H328" s="11">
        <f t="shared" ref="H328:S332" si="126">SUM(H333)</f>
        <v>3735.5099300000002</v>
      </c>
      <c r="I328" s="11">
        <f t="shared" si="126"/>
        <v>0</v>
      </c>
      <c r="J328" s="11">
        <f t="shared" si="126"/>
        <v>0</v>
      </c>
      <c r="K328" s="11">
        <f t="shared" si="126"/>
        <v>0</v>
      </c>
      <c r="L328" s="11">
        <f t="shared" si="126"/>
        <v>0</v>
      </c>
      <c r="M328" s="11">
        <f t="shared" si="126"/>
        <v>243941.90000000002</v>
      </c>
      <c r="N328" s="11">
        <f t="shared" si="126"/>
        <v>0</v>
      </c>
      <c r="O328" s="11">
        <f t="shared" si="126"/>
        <v>0</v>
      </c>
      <c r="P328" s="11">
        <f t="shared" si="126"/>
        <v>0</v>
      </c>
      <c r="Q328" s="11">
        <f t="shared" si="126"/>
        <v>0</v>
      </c>
      <c r="R328" s="11">
        <f t="shared" si="126"/>
        <v>0</v>
      </c>
      <c r="S328" s="11">
        <f t="shared" si="126"/>
        <v>0</v>
      </c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</row>
    <row r="329" spans="1:1024" ht="18" customHeight="1" x14ac:dyDescent="0.25">
      <c r="A329" s="25"/>
      <c r="B329" s="25"/>
      <c r="C329" s="25"/>
      <c r="D329" s="24" t="s">
        <v>17</v>
      </c>
      <c r="E329" s="13" t="s">
        <v>18</v>
      </c>
      <c r="F329" s="11">
        <f t="shared" ref="F329:G332" si="127">H329+J329+L329+N329+P329+R329</f>
        <v>0</v>
      </c>
      <c r="G329" s="11">
        <f t="shared" si="127"/>
        <v>233251.20000000001</v>
      </c>
      <c r="H329" s="11">
        <f t="shared" si="126"/>
        <v>0</v>
      </c>
      <c r="I329" s="11">
        <f t="shared" si="126"/>
        <v>0</v>
      </c>
      <c r="J329" s="11">
        <f t="shared" si="126"/>
        <v>0</v>
      </c>
      <c r="K329" s="11">
        <f t="shared" si="126"/>
        <v>0</v>
      </c>
      <c r="L329" s="11">
        <f t="shared" si="126"/>
        <v>0</v>
      </c>
      <c r="M329" s="11">
        <f t="shared" si="126"/>
        <v>233251.20000000001</v>
      </c>
      <c r="N329" s="11">
        <f t="shared" si="126"/>
        <v>0</v>
      </c>
      <c r="O329" s="11">
        <f t="shared" si="126"/>
        <v>0</v>
      </c>
      <c r="P329" s="11">
        <f t="shared" si="126"/>
        <v>0</v>
      </c>
      <c r="Q329" s="11">
        <f t="shared" si="126"/>
        <v>0</v>
      </c>
      <c r="R329" s="11">
        <f t="shared" si="126"/>
        <v>0</v>
      </c>
      <c r="S329" s="11">
        <f t="shared" si="126"/>
        <v>0</v>
      </c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  <c r="AMI329"/>
      <c r="AMJ329"/>
    </row>
    <row r="330" spans="1:1024" ht="18" customHeight="1" x14ac:dyDescent="0.25">
      <c r="A330" s="25"/>
      <c r="B330" s="25"/>
      <c r="C330" s="25"/>
      <c r="D330" s="24"/>
      <c r="E330" s="13" t="s">
        <v>19</v>
      </c>
      <c r="F330" s="11">
        <f t="shared" si="127"/>
        <v>0</v>
      </c>
      <c r="G330" s="11">
        <f t="shared" si="127"/>
        <v>9718.82</v>
      </c>
      <c r="H330" s="11">
        <f t="shared" si="126"/>
        <v>0</v>
      </c>
      <c r="I330" s="11">
        <f t="shared" si="126"/>
        <v>0</v>
      </c>
      <c r="J330" s="11">
        <f t="shared" si="126"/>
        <v>0</v>
      </c>
      <c r="K330" s="11">
        <f t="shared" si="126"/>
        <v>0</v>
      </c>
      <c r="L330" s="11">
        <f t="shared" si="126"/>
        <v>0</v>
      </c>
      <c r="M330" s="11">
        <f t="shared" si="126"/>
        <v>9718.82</v>
      </c>
      <c r="N330" s="11">
        <f t="shared" si="126"/>
        <v>0</v>
      </c>
      <c r="O330" s="11">
        <f t="shared" si="126"/>
        <v>0</v>
      </c>
      <c r="P330" s="11">
        <f t="shared" si="126"/>
        <v>0</v>
      </c>
      <c r="Q330" s="11">
        <f t="shared" si="126"/>
        <v>0</v>
      </c>
      <c r="R330" s="11">
        <f t="shared" si="126"/>
        <v>0</v>
      </c>
      <c r="S330" s="11">
        <f t="shared" si="126"/>
        <v>0</v>
      </c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</row>
    <row r="331" spans="1:1024" ht="18" customHeight="1" x14ac:dyDescent="0.25">
      <c r="A331" s="25"/>
      <c r="B331" s="25"/>
      <c r="C331" s="25"/>
      <c r="D331" s="24"/>
      <c r="E331" s="13" t="s">
        <v>20</v>
      </c>
      <c r="F331" s="11">
        <f t="shared" si="127"/>
        <v>3735.5099300000002</v>
      </c>
      <c r="G331" s="11">
        <f t="shared" si="127"/>
        <v>971.88</v>
      </c>
      <c r="H331" s="11">
        <f t="shared" si="126"/>
        <v>3735.5099300000002</v>
      </c>
      <c r="I331" s="11">
        <f t="shared" si="126"/>
        <v>0</v>
      </c>
      <c r="J331" s="11">
        <f t="shared" si="126"/>
        <v>0</v>
      </c>
      <c r="K331" s="11">
        <f t="shared" si="126"/>
        <v>0</v>
      </c>
      <c r="L331" s="11">
        <f t="shared" si="126"/>
        <v>0</v>
      </c>
      <c r="M331" s="11">
        <f t="shared" si="126"/>
        <v>971.88</v>
      </c>
      <c r="N331" s="11">
        <f t="shared" si="126"/>
        <v>0</v>
      </c>
      <c r="O331" s="11">
        <f t="shared" si="126"/>
        <v>0</v>
      </c>
      <c r="P331" s="11">
        <f t="shared" si="126"/>
        <v>0</v>
      </c>
      <c r="Q331" s="11">
        <f t="shared" si="126"/>
        <v>0</v>
      </c>
      <c r="R331" s="11">
        <f t="shared" si="126"/>
        <v>0</v>
      </c>
      <c r="S331" s="11">
        <f t="shared" si="126"/>
        <v>0</v>
      </c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</row>
    <row r="332" spans="1:1024" ht="18" customHeight="1" x14ac:dyDescent="0.25">
      <c r="A332" s="25"/>
      <c r="B332" s="25"/>
      <c r="C332" s="25"/>
      <c r="D332" s="24"/>
      <c r="E332" s="13" t="s">
        <v>21</v>
      </c>
      <c r="F332" s="11">
        <f t="shared" si="127"/>
        <v>0</v>
      </c>
      <c r="G332" s="11">
        <f t="shared" si="127"/>
        <v>0</v>
      </c>
      <c r="H332" s="11">
        <f t="shared" si="126"/>
        <v>0</v>
      </c>
      <c r="I332" s="11">
        <f t="shared" si="126"/>
        <v>0</v>
      </c>
      <c r="J332" s="11">
        <f t="shared" si="126"/>
        <v>0</v>
      </c>
      <c r="K332" s="11">
        <f t="shared" si="126"/>
        <v>0</v>
      </c>
      <c r="L332" s="11">
        <f t="shared" si="126"/>
        <v>0</v>
      </c>
      <c r="M332" s="11">
        <f t="shared" si="126"/>
        <v>0</v>
      </c>
      <c r="N332" s="11">
        <f t="shared" si="126"/>
        <v>0</v>
      </c>
      <c r="O332" s="11">
        <f t="shared" si="126"/>
        <v>0</v>
      </c>
      <c r="P332" s="11">
        <f t="shared" si="126"/>
        <v>0</v>
      </c>
      <c r="Q332" s="11">
        <f t="shared" si="126"/>
        <v>0</v>
      </c>
      <c r="R332" s="11">
        <f t="shared" si="126"/>
        <v>0</v>
      </c>
      <c r="S332" s="11">
        <f t="shared" si="126"/>
        <v>0</v>
      </c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</row>
    <row r="333" spans="1:1024" ht="18" customHeight="1" x14ac:dyDescent="0.25">
      <c r="A333" s="22">
        <v>1</v>
      </c>
      <c r="B333" s="23" t="s">
        <v>98</v>
      </c>
      <c r="C333" s="23" t="s">
        <v>99</v>
      </c>
      <c r="D333" s="22" t="s">
        <v>16</v>
      </c>
      <c r="E333" s="22"/>
      <c r="F333" s="11">
        <f t="shared" ref="F333:S333" si="128">SUM(F334:F337)</f>
        <v>3735.5099300000002</v>
      </c>
      <c r="G333" s="11">
        <f t="shared" si="128"/>
        <v>243941.90000000002</v>
      </c>
      <c r="H333" s="11">
        <f t="shared" si="128"/>
        <v>3735.5099300000002</v>
      </c>
      <c r="I333" s="11">
        <f t="shared" si="128"/>
        <v>0</v>
      </c>
      <c r="J333" s="11">
        <f t="shared" si="128"/>
        <v>0</v>
      </c>
      <c r="K333" s="11">
        <f t="shared" si="128"/>
        <v>0</v>
      </c>
      <c r="L333" s="11">
        <f t="shared" si="128"/>
        <v>0</v>
      </c>
      <c r="M333" s="11">
        <f t="shared" si="128"/>
        <v>243941.90000000002</v>
      </c>
      <c r="N333" s="11">
        <f t="shared" si="128"/>
        <v>0</v>
      </c>
      <c r="O333" s="11">
        <f t="shared" si="128"/>
        <v>0</v>
      </c>
      <c r="P333" s="11">
        <f t="shared" si="128"/>
        <v>0</v>
      </c>
      <c r="Q333" s="11">
        <f t="shared" si="128"/>
        <v>0</v>
      </c>
      <c r="R333" s="11">
        <f t="shared" si="128"/>
        <v>0</v>
      </c>
      <c r="S333" s="11">
        <f t="shared" si="128"/>
        <v>0</v>
      </c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  <c r="ABZ333"/>
      <c r="ACA333"/>
      <c r="ACB333"/>
      <c r="ACC333"/>
      <c r="ACD333"/>
      <c r="ACE333"/>
      <c r="ACF333"/>
      <c r="ACG333"/>
      <c r="ACH333"/>
      <c r="ACI333"/>
      <c r="ACJ333"/>
      <c r="ACK333"/>
      <c r="ACL333"/>
      <c r="ACM333"/>
      <c r="ACN333"/>
      <c r="ACO333"/>
      <c r="ACP333"/>
      <c r="ACQ333"/>
      <c r="ACR333"/>
      <c r="ACS333"/>
      <c r="ACT333"/>
      <c r="ACU333"/>
      <c r="ACV333"/>
      <c r="ACW333"/>
      <c r="ACX333"/>
      <c r="ACY333"/>
      <c r="ACZ333"/>
      <c r="ADA333"/>
      <c r="ADB333"/>
      <c r="ADC333"/>
      <c r="ADD333"/>
      <c r="ADE333"/>
      <c r="ADF333"/>
      <c r="ADG333"/>
      <c r="ADH333"/>
      <c r="ADI333"/>
      <c r="ADJ333"/>
      <c r="ADK333"/>
      <c r="ADL333"/>
      <c r="ADM333"/>
      <c r="ADN333"/>
      <c r="ADO333"/>
      <c r="ADP333"/>
      <c r="ADQ333"/>
      <c r="ADR333"/>
      <c r="ADS333"/>
      <c r="ADT333"/>
      <c r="ADU333"/>
      <c r="ADV333"/>
      <c r="ADW333"/>
      <c r="ADX333"/>
      <c r="ADY333"/>
      <c r="ADZ333"/>
      <c r="AEA333"/>
      <c r="AEB333"/>
      <c r="AEC333"/>
      <c r="AED333"/>
      <c r="AEE333"/>
      <c r="AEF333"/>
      <c r="AEG333"/>
      <c r="AEH333"/>
      <c r="AEI333"/>
      <c r="AEJ333"/>
      <c r="AEK333"/>
      <c r="AEL333"/>
      <c r="AEM333"/>
      <c r="AEN333"/>
      <c r="AEO333"/>
      <c r="AEP333"/>
      <c r="AEQ333"/>
      <c r="AER333"/>
      <c r="AES333"/>
      <c r="AET333"/>
      <c r="AEU333"/>
      <c r="AEV333"/>
      <c r="AEW333"/>
      <c r="AEX333"/>
      <c r="AEY333"/>
      <c r="AEZ333"/>
      <c r="AFA333"/>
      <c r="AFB333"/>
      <c r="AFC333"/>
      <c r="AFD333"/>
      <c r="AFE333"/>
      <c r="AFF333"/>
      <c r="AFG333"/>
      <c r="AFH333"/>
      <c r="AFI333"/>
      <c r="AFJ333"/>
      <c r="AFK333"/>
      <c r="AFL333"/>
      <c r="AFM333"/>
      <c r="AFN333"/>
      <c r="AFO333"/>
      <c r="AFP333"/>
      <c r="AFQ333"/>
      <c r="AFR333"/>
      <c r="AFS333"/>
      <c r="AFT333"/>
      <c r="AFU333"/>
      <c r="AFV333"/>
      <c r="AFW333"/>
      <c r="AFX333"/>
      <c r="AFY333"/>
      <c r="AFZ333"/>
      <c r="AGA333"/>
      <c r="AGB333"/>
      <c r="AGC333"/>
      <c r="AGD333"/>
      <c r="AGE333"/>
      <c r="AGF333"/>
      <c r="AGG333"/>
      <c r="AGH333"/>
      <c r="AGI333"/>
      <c r="AGJ333"/>
      <c r="AGK333"/>
      <c r="AGL333"/>
      <c r="AGM333"/>
      <c r="AGN333"/>
      <c r="AGO333"/>
      <c r="AGP333"/>
      <c r="AGQ333"/>
      <c r="AGR333"/>
      <c r="AGS333"/>
      <c r="AGT333"/>
      <c r="AGU333"/>
      <c r="AGV333"/>
      <c r="AGW333"/>
      <c r="AGX333"/>
      <c r="AGY333"/>
      <c r="AGZ333"/>
      <c r="AHA333"/>
      <c r="AHB333"/>
      <c r="AHC333"/>
      <c r="AHD333"/>
      <c r="AHE333"/>
      <c r="AHF333"/>
      <c r="AHG333"/>
      <c r="AHH333"/>
      <c r="AHI333"/>
      <c r="AHJ333"/>
      <c r="AHK333"/>
      <c r="AHL333"/>
      <c r="AHM333"/>
      <c r="AHN333"/>
      <c r="AHO333"/>
      <c r="AHP333"/>
      <c r="AHQ333"/>
      <c r="AHR333"/>
      <c r="AHS333"/>
      <c r="AHT333"/>
      <c r="AHU333"/>
      <c r="AHV333"/>
      <c r="AHW333"/>
      <c r="AHX333"/>
      <c r="AHY333"/>
      <c r="AHZ333"/>
      <c r="AIA333"/>
      <c r="AIB333"/>
      <c r="AIC333"/>
      <c r="AID333"/>
      <c r="AIE333"/>
      <c r="AIF333"/>
      <c r="AIG333"/>
      <c r="AIH333"/>
      <c r="AII333"/>
      <c r="AIJ333"/>
      <c r="AIK333"/>
      <c r="AIL333"/>
      <c r="AIM333"/>
      <c r="AIN333"/>
      <c r="AIO333"/>
      <c r="AIP333"/>
      <c r="AIQ333"/>
      <c r="AIR333"/>
      <c r="AIS333"/>
      <c r="AIT333"/>
      <c r="AIU333"/>
      <c r="AIV333"/>
      <c r="AIW333"/>
      <c r="AIX333"/>
      <c r="AIY333"/>
      <c r="AIZ333"/>
      <c r="AJA333"/>
      <c r="AJB333"/>
      <c r="AJC333"/>
      <c r="AJD333"/>
      <c r="AJE333"/>
      <c r="AJF333"/>
      <c r="AJG333"/>
      <c r="AJH333"/>
      <c r="AJI333"/>
      <c r="AJJ333"/>
      <c r="AJK333"/>
      <c r="AJL333"/>
      <c r="AJM333"/>
      <c r="AJN333"/>
      <c r="AJO333"/>
      <c r="AJP333"/>
      <c r="AJQ333"/>
      <c r="AJR333"/>
      <c r="AJS333"/>
      <c r="AJT333"/>
      <c r="AJU333"/>
      <c r="AJV333"/>
      <c r="AJW333"/>
      <c r="AJX333"/>
      <c r="AJY333"/>
      <c r="AJZ333"/>
      <c r="AKA333"/>
      <c r="AKB333"/>
      <c r="AKC333"/>
      <c r="AKD333"/>
      <c r="AKE333"/>
      <c r="AKF333"/>
      <c r="AKG333"/>
      <c r="AKH333"/>
      <c r="AKI333"/>
      <c r="AKJ333"/>
      <c r="AKK333"/>
      <c r="AKL333"/>
      <c r="AKM333"/>
      <c r="AKN333"/>
      <c r="AKO333"/>
      <c r="AKP333"/>
      <c r="AKQ333"/>
      <c r="AKR333"/>
      <c r="AKS333"/>
      <c r="AKT333"/>
      <c r="AKU333"/>
      <c r="AKV333"/>
      <c r="AKW333"/>
      <c r="AKX333"/>
      <c r="AKY333"/>
      <c r="AKZ333"/>
      <c r="ALA333"/>
      <c r="ALB333"/>
      <c r="ALC333"/>
      <c r="ALD333"/>
      <c r="ALE333"/>
      <c r="ALF333"/>
      <c r="ALG333"/>
      <c r="ALH333"/>
      <c r="ALI333"/>
      <c r="ALJ333"/>
      <c r="ALK333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  <c r="AMA333"/>
      <c r="AMB333"/>
      <c r="AMC333"/>
      <c r="AMD333"/>
      <c r="AME333"/>
      <c r="AMF333"/>
      <c r="AMG333"/>
      <c r="AMH333"/>
      <c r="AMI333"/>
      <c r="AMJ333"/>
    </row>
    <row r="334" spans="1:1024" ht="18" customHeight="1" x14ac:dyDescent="0.25">
      <c r="A334" s="22"/>
      <c r="B334" s="23"/>
      <c r="C334" s="23"/>
      <c r="D334" s="24" t="s">
        <v>17</v>
      </c>
      <c r="E334" s="13" t="s">
        <v>18</v>
      </c>
      <c r="F334" s="11">
        <f t="shared" ref="F334:G337" si="129">H334+J334+L334+N334+P334+R334</f>
        <v>0</v>
      </c>
      <c r="G334" s="11">
        <f t="shared" si="129"/>
        <v>233251.20000000001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233251.20000000001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  <c r="ABX334"/>
      <c r="ABY334"/>
      <c r="ABZ334"/>
      <c r="ACA334"/>
      <c r="ACB334"/>
      <c r="ACC334"/>
      <c r="ACD334"/>
      <c r="ACE334"/>
      <c r="ACF334"/>
      <c r="ACG334"/>
      <c r="ACH334"/>
      <c r="ACI334"/>
      <c r="ACJ334"/>
      <c r="ACK334"/>
      <c r="ACL334"/>
      <c r="ACM334"/>
      <c r="ACN334"/>
      <c r="ACO334"/>
      <c r="ACP334"/>
      <c r="ACQ334"/>
      <c r="ACR334"/>
      <c r="ACS334"/>
      <c r="ACT334"/>
      <c r="ACU334"/>
      <c r="ACV334"/>
      <c r="ACW334"/>
      <c r="ACX334"/>
      <c r="ACY334"/>
      <c r="ACZ334"/>
      <c r="ADA334"/>
      <c r="ADB334"/>
      <c r="ADC334"/>
      <c r="ADD334"/>
      <c r="ADE334"/>
      <c r="ADF334"/>
      <c r="ADG334"/>
      <c r="ADH334"/>
      <c r="ADI334"/>
      <c r="ADJ334"/>
      <c r="ADK334"/>
      <c r="ADL334"/>
      <c r="ADM334"/>
      <c r="ADN334"/>
      <c r="ADO334"/>
      <c r="ADP334"/>
      <c r="ADQ334"/>
      <c r="ADR334"/>
      <c r="ADS334"/>
      <c r="ADT334"/>
      <c r="ADU334"/>
      <c r="ADV334"/>
      <c r="ADW334"/>
      <c r="ADX334"/>
      <c r="ADY334"/>
      <c r="ADZ334"/>
      <c r="AEA334"/>
      <c r="AEB334"/>
      <c r="AEC334"/>
      <c r="AED334"/>
      <c r="AEE334"/>
      <c r="AEF334"/>
      <c r="AEG334"/>
      <c r="AEH334"/>
      <c r="AEI334"/>
      <c r="AEJ334"/>
      <c r="AEK334"/>
      <c r="AEL334"/>
      <c r="AEM334"/>
      <c r="AEN334"/>
      <c r="AEO334"/>
      <c r="AEP334"/>
      <c r="AEQ334"/>
      <c r="AER334"/>
      <c r="AES334"/>
      <c r="AET334"/>
      <c r="AEU334"/>
      <c r="AEV334"/>
      <c r="AEW334"/>
      <c r="AEX334"/>
      <c r="AEY334"/>
      <c r="AEZ334"/>
      <c r="AFA334"/>
      <c r="AFB334"/>
      <c r="AFC334"/>
      <c r="AFD334"/>
      <c r="AFE334"/>
      <c r="AFF334"/>
      <c r="AFG334"/>
      <c r="AFH334"/>
      <c r="AFI334"/>
      <c r="AFJ334"/>
      <c r="AFK334"/>
      <c r="AFL334"/>
      <c r="AFM334"/>
      <c r="AFN334"/>
      <c r="AFO334"/>
      <c r="AFP334"/>
      <c r="AFQ334"/>
      <c r="AFR334"/>
      <c r="AFS334"/>
      <c r="AFT334"/>
      <c r="AFU334"/>
      <c r="AFV334"/>
      <c r="AFW334"/>
      <c r="AFX334"/>
      <c r="AFY334"/>
      <c r="AFZ334"/>
      <c r="AGA334"/>
      <c r="AGB334"/>
      <c r="AGC334"/>
      <c r="AGD334"/>
      <c r="AGE334"/>
      <c r="AGF334"/>
      <c r="AGG334"/>
      <c r="AGH334"/>
      <c r="AGI334"/>
      <c r="AGJ334"/>
      <c r="AGK334"/>
      <c r="AGL334"/>
      <c r="AGM334"/>
      <c r="AGN334"/>
      <c r="AGO334"/>
      <c r="AGP334"/>
      <c r="AGQ334"/>
      <c r="AGR334"/>
      <c r="AGS334"/>
      <c r="AGT334"/>
      <c r="AGU334"/>
      <c r="AGV334"/>
      <c r="AGW334"/>
      <c r="AGX334"/>
      <c r="AGY334"/>
      <c r="AGZ334"/>
      <c r="AHA334"/>
      <c r="AHB334"/>
      <c r="AHC334"/>
      <c r="AHD334"/>
      <c r="AHE334"/>
      <c r="AHF334"/>
      <c r="AHG334"/>
      <c r="AHH334"/>
      <c r="AHI334"/>
      <c r="AHJ334"/>
      <c r="AHK334"/>
      <c r="AHL334"/>
      <c r="AHM334"/>
      <c r="AHN334"/>
      <c r="AHO334"/>
      <c r="AHP334"/>
      <c r="AHQ334"/>
      <c r="AHR334"/>
      <c r="AHS334"/>
      <c r="AHT334"/>
      <c r="AHU334"/>
      <c r="AHV334"/>
      <c r="AHW334"/>
      <c r="AHX334"/>
      <c r="AHY334"/>
      <c r="AHZ334"/>
      <c r="AIA334"/>
      <c r="AIB334"/>
      <c r="AIC334"/>
      <c r="AID334"/>
      <c r="AIE334"/>
      <c r="AIF334"/>
      <c r="AIG334"/>
      <c r="AIH334"/>
      <c r="AII334"/>
      <c r="AIJ334"/>
      <c r="AIK334"/>
      <c r="AIL334"/>
      <c r="AIM334"/>
      <c r="AIN334"/>
      <c r="AIO334"/>
      <c r="AIP334"/>
      <c r="AIQ334"/>
      <c r="AIR334"/>
      <c r="AIS334"/>
      <c r="AIT334"/>
      <c r="AIU334"/>
      <c r="AIV334"/>
      <c r="AIW334"/>
      <c r="AIX334"/>
      <c r="AIY334"/>
      <c r="AIZ334"/>
      <c r="AJA334"/>
      <c r="AJB334"/>
      <c r="AJC334"/>
      <c r="AJD334"/>
      <c r="AJE334"/>
      <c r="AJF334"/>
      <c r="AJG334"/>
      <c r="AJH334"/>
      <c r="AJI334"/>
      <c r="AJJ334"/>
      <c r="AJK334"/>
      <c r="AJL334"/>
      <c r="AJM334"/>
      <c r="AJN334"/>
      <c r="AJO334"/>
      <c r="AJP334"/>
      <c r="AJQ334"/>
      <c r="AJR334"/>
      <c r="AJS334"/>
      <c r="AJT334"/>
      <c r="AJU334"/>
      <c r="AJV334"/>
      <c r="AJW334"/>
      <c r="AJX334"/>
      <c r="AJY334"/>
      <c r="AJZ334"/>
      <c r="AKA334"/>
      <c r="AKB334"/>
      <c r="AKC334"/>
      <c r="AKD334"/>
      <c r="AKE334"/>
      <c r="AKF334"/>
      <c r="AKG334"/>
      <c r="AKH334"/>
      <c r="AKI334"/>
      <c r="AKJ334"/>
      <c r="AKK334"/>
      <c r="AKL334"/>
      <c r="AKM334"/>
      <c r="AKN334"/>
      <c r="AKO334"/>
      <c r="AKP334"/>
      <c r="AKQ334"/>
      <c r="AKR334"/>
      <c r="AKS334"/>
      <c r="AKT334"/>
      <c r="AKU334"/>
      <c r="AKV334"/>
      <c r="AKW334"/>
      <c r="AKX334"/>
      <c r="AKY334"/>
      <c r="AKZ334"/>
      <c r="ALA334"/>
      <c r="ALB334"/>
      <c r="ALC334"/>
      <c r="ALD334"/>
      <c r="ALE334"/>
      <c r="ALF334"/>
      <c r="ALG334"/>
      <c r="ALH334"/>
      <c r="ALI334"/>
      <c r="ALJ334"/>
      <c r="ALK334"/>
      <c r="ALL334"/>
      <c r="ALM334"/>
      <c r="ALN334"/>
      <c r="ALO334"/>
      <c r="ALP334"/>
      <c r="ALQ334"/>
      <c r="ALR334"/>
      <c r="ALS334"/>
      <c r="ALT334"/>
      <c r="ALU334"/>
      <c r="ALV334"/>
      <c r="ALW334"/>
      <c r="ALX334"/>
      <c r="ALY334"/>
      <c r="ALZ334"/>
      <c r="AMA334"/>
      <c r="AMB334"/>
      <c r="AMC334"/>
      <c r="AMD334"/>
      <c r="AME334"/>
      <c r="AMF334"/>
      <c r="AMG334"/>
      <c r="AMH334"/>
      <c r="AMI334"/>
      <c r="AMJ334"/>
    </row>
    <row r="335" spans="1:1024" ht="18" customHeight="1" x14ac:dyDescent="0.25">
      <c r="A335" s="22"/>
      <c r="B335" s="23"/>
      <c r="C335" s="23"/>
      <c r="D335" s="24"/>
      <c r="E335" s="13" t="s">
        <v>19</v>
      </c>
      <c r="F335" s="11">
        <f t="shared" si="129"/>
        <v>0</v>
      </c>
      <c r="G335" s="11">
        <f t="shared" si="129"/>
        <v>9718.82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9718.82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  <c r="ABZ335"/>
      <c r="ACA335"/>
      <c r="ACB335"/>
      <c r="ACC335"/>
      <c r="ACD335"/>
      <c r="ACE335"/>
      <c r="ACF335"/>
      <c r="ACG335"/>
      <c r="ACH335"/>
      <c r="ACI335"/>
      <c r="ACJ335"/>
      <c r="ACK335"/>
      <c r="ACL335"/>
      <c r="ACM335"/>
      <c r="ACN335"/>
      <c r="ACO335"/>
      <c r="ACP335"/>
      <c r="ACQ335"/>
      <c r="ACR335"/>
      <c r="ACS335"/>
      <c r="ACT335"/>
      <c r="ACU335"/>
      <c r="ACV335"/>
      <c r="ACW335"/>
      <c r="ACX335"/>
      <c r="ACY335"/>
      <c r="ACZ335"/>
      <c r="ADA335"/>
      <c r="ADB335"/>
      <c r="ADC335"/>
      <c r="ADD335"/>
      <c r="ADE335"/>
      <c r="ADF335"/>
      <c r="ADG335"/>
      <c r="ADH335"/>
      <c r="ADI335"/>
      <c r="ADJ335"/>
      <c r="ADK335"/>
      <c r="ADL335"/>
      <c r="ADM335"/>
      <c r="ADN335"/>
      <c r="ADO335"/>
      <c r="ADP335"/>
      <c r="ADQ335"/>
      <c r="ADR335"/>
      <c r="ADS335"/>
      <c r="ADT335"/>
      <c r="ADU335"/>
      <c r="ADV335"/>
      <c r="ADW335"/>
      <c r="ADX335"/>
      <c r="ADY335"/>
      <c r="ADZ335"/>
      <c r="AEA335"/>
      <c r="AEB335"/>
      <c r="AEC335"/>
      <c r="AED335"/>
      <c r="AEE335"/>
      <c r="AEF335"/>
      <c r="AEG335"/>
      <c r="AEH335"/>
      <c r="AEI335"/>
      <c r="AEJ335"/>
      <c r="AEK335"/>
      <c r="AEL335"/>
      <c r="AEM335"/>
      <c r="AEN335"/>
      <c r="AEO335"/>
      <c r="AEP335"/>
      <c r="AEQ335"/>
      <c r="AER335"/>
      <c r="AES335"/>
      <c r="AET335"/>
      <c r="AEU335"/>
      <c r="AEV335"/>
      <c r="AEW335"/>
      <c r="AEX335"/>
      <c r="AEY335"/>
      <c r="AEZ335"/>
      <c r="AFA335"/>
      <c r="AFB335"/>
      <c r="AFC335"/>
      <c r="AFD335"/>
      <c r="AFE335"/>
      <c r="AFF335"/>
      <c r="AFG335"/>
      <c r="AFH335"/>
      <c r="AFI335"/>
      <c r="AFJ335"/>
      <c r="AFK335"/>
      <c r="AFL335"/>
      <c r="AFM335"/>
      <c r="AFN335"/>
      <c r="AFO335"/>
      <c r="AFP335"/>
      <c r="AFQ335"/>
      <c r="AFR335"/>
      <c r="AFS335"/>
      <c r="AFT335"/>
      <c r="AFU335"/>
      <c r="AFV335"/>
      <c r="AFW335"/>
      <c r="AFX335"/>
      <c r="AFY335"/>
      <c r="AFZ335"/>
      <c r="AGA335"/>
      <c r="AGB335"/>
      <c r="AGC335"/>
      <c r="AGD335"/>
      <c r="AGE335"/>
      <c r="AGF335"/>
      <c r="AGG335"/>
      <c r="AGH335"/>
      <c r="AGI335"/>
      <c r="AGJ335"/>
      <c r="AGK335"/>
      <c r="AGL335"/>
      <c r="AGM335"/>
      <c r="AGN335"/>
      <c r="AGO335"/>
      <c r="AGP335"/>
      <c r="AGQ335"/>
      <c r="AGR335"/>
      <c r="AGS335"/>
      <c r="AGT335"/>
      <c r="AGU335"/>
      <c r="AGV335"/>
      <c r="AGW335"/>
      <c r="AGX335"/>
      <c r="AGY335"/>
      <c r="AGZ335"/>
      <c r="AHA335"/>
      <c r="AHB335"/>
      <c r="AHC335"/>
      <c r="AHD335"/>
      <c r="AHE335"/>
      <c r="AHF335"/>
      <c r="AHG335"/>
      <c r="AHH335"/>
      <c r="AHI335"/>
      <c r="AHJ335"/>
      <c r="AHK335"/>
      <c r="AHL335"/>
      <c r="AHM335"/>
      <c r="AHN335"/>
      <c r="AHO335"/>
      <c r="AHP335"/>
      <c r="AHQ335"/>
      <c r="AHR335"/>
      <c r="AHS335"/>
      <c r="AHT335"/>
      <c r="AHU335"/>
      <c r="AHV335"/>
      <c r="AHW335"/>
      <c r="AHX335"/>
      <c r="AHY335"/>
      <c r="AHZ335"/>
      <c r="AIA335"/>
      <c r="AIB335"/>
      <c r="AIC335"/>
      <c r="AID335"/>
      <c r="AIE335"/>
      <c r="AIF335"/>
      <c r="AIG335"/>
      <c r="AIH335"/>
      <c r="AII335"/>
      <c r="AIJ335"/>
      <c r="AIK335"/>
      <c r="AIL335"/>
      <c r="AIM335"/>
      <c r="AIN335"/>
      <c r="AIO335"/>
      <c r="AIP335"/>
      <c r="AIQ335"/>
      <c r="AIR335"/>
      <c r="AIS335"/>
      <c r="AIT335"/>
      <c r="AIU335"/>
      <c r="AIV335"/>
      <c r="AIW335"/>
      <c r="AIX335"/>
      <c r="AIY335"/>
      <c r="AIZ335"/>
      <c r="AJA335"/>
      <c r="AJB335"/>
      <c r="AJC335"/>
      <c r="AJD335"/>
      <c r="AJE335"/>
      <c r="AJF335"/>
      <c r="AJG335"/>
      <c r="AJH335"/>
      <c r="AJI335"/>
      <c r="AJJ335"/>
      <c r="AJK335"/>
      <c r="AJL335"/>
      <c r="AJM335"/>
      <c r="AJN335"/>
      <c r="AJO335"/>
      <c r="AJP335"/>
      <c r="AJQ335"/>
      <c r="AJR335"/>
      <c r="AJS335"/>
      <c r="AJT335"/>
      <c r="AJU335"/>
      <c r="AJV335"/>
      <c r="AJW335"/>
      <c r="AJX335"/>
      <c r="AJY335"/>
      <c r="AJZ335"/>
      <c r="AKA335"/>
      <c r="AKB335"/>
      <c r="AKC335"/>
      <c r="AKD335"/>
      <c r="AKE335"/>
      <c r="AKF335"/>
      <c r="AKG335"/>
      <c r="AKH335"/>
      <c r="AKI335"/>
      <c r="AKJ335"/>
      <c r="AKK335"/>
      <c r="AKL335"/>
      <c r="AKM335"/>
      <c r="AKN335"/>
      <c r="AKO335"/>
      <c r="AKP335"/>
      <c r="AKQ335"/>
      <c r="AKR335"/>
      <c r="AKS335"/>
      <c r="AKT335"/>
      <c r="AKU335"/>
      <c r="AKV335"/>
      <c r="AKW335"/>
      <c r="AKX335"/>
      <c r="AKY335"/>
      <c r="AKZ335"/>
      <c r="ALA335"/>
      <c r="ALB335"/>
      <c r="ALC335"/>
      <c r="ALD335"/>
      <c r="ALE335"/>
      <c r="ALF335"/>
      <c r="ALG335"/>
      <c r="ALH335"/>
      <c r="ALI335"/>
      <c r="ALJ335"/>
      <c r="ALK335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  <c r="AMA335"/>
      <c r="AMB335"/>
      <c r="AMC335"/>
      <c r="AMD335"/>
      <c r="AME335"/>
      <c r="AMF335"/>
      <c r="AMG335"/>
      <c r="AMH335"/>
      <c r="AMI335"/>
      <c r="AMJ335"/>
    </row>
    <row r="336" spans="1:1024" ht="18" customHeight="1" x14ac:dyDescent="0.25">
      <c r="A336" s="22"/>
      <c r="B336" s="23"/>
      <c r="C336" s="23"/>
      <c r="D336" s="24"/>
      <c r="E336" s="13" t="s">
        <v>20</v>
      </c>
      <c r="F336" s="11">
        <f t="shared" si="129"/>
        <v>3735.5099300000002</v>
      </c>
      <c r="G336" s="11">
        <f t="shared" si="129"/>
        <v>971.88</v>
      </c>
      <c r="H336" s="11">
        <v>3735.5099300000002</v>
      </c>
      <c r="I336" s="11">
        <v>0</v>
      </c>
      <c r="J336" s="11">
        <v>0</v>
      </c>
      <c r="K336" s="11">
        <v>0</v>
      </c>
      <c r="L336" s="11">
        <v>0</v>
      </c>
      <c r="M336" s="11">
        <v>971.88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  <c r="ABX336"/>
      <c r="ABY336"/>
      <c r="ABZ336"/>
      <c r="ACA336"/>
      <c r="ACB336"/>
      <c r="ACC336"/>
      <c r="ACD336"/>
      <c r="ACE336"/>
      <c r="ACF336"/>
      <c r="ACG336"/>
      <c r="ACH336"/>
      <c r="ACI336"/>
      <c r="ACJ336"/>
      <c r="ACK336"/>
      <c r="ACL336"/>
      <c r="ACM336"/>
      <c r="ACN336"/>
      <c r="ACO336"/>
      <c r="ACP336"/>
      <c r="ACQ336"/>
      <c r="ACR336"/>
      <c r="ACS336"/>
      <c r="ACT336"/>
      <c r="ACU336"/>
      <c r="ACV336"/>
      <c r="ACW336"/>
      <c r="ACX336"/>
      <c r="ACY336"/>
      <c r="ACZ336"/>
      <c r="ADA336"/>
      <c r="ADB336"/>
      <c r="ADC336"/>
      <c r="ADD336"/>
      <c r="ADE336"/>
      <c r="ADF336"/>
      <c r="ADG336"/>
      <c r="ADH336"/>
      <c r="ADI336"/>
      <c r="ADJ336"/>
      <c r="ADK336"/>
      <c r="ADL336"/>
      <c r="ADM336"/>
      <c r="ADN336"/>
      <c r="ADO336"/>
      <c r="ADP336"/>
      <c r="ADQ336"/>
      <c r="ADR336"/>
      <c r="ADS336"/>
      <c r="ADT336"/>
      <c r="ADU336"/>
      <c r="ADV336"/>
      <c r="ADW336"/>
      <c r="ADX336"/>
      <c r="ADY336"/>
      <c r="ADZ336"/>
      <c r="AEA336"/>
      <c r="AEB336"/>
      <c r="AEC336"/>
      <c r="AED336"/>
      <c r="AEE336"/>
      <c r="AEF336"/>
      <c r="AEG336"/>
      <c r="AEH336"/>
      <c r="AEI336"/>
      <c r="AEJ336"/>
      <c r="AEK336"/>
      <c r="AEL336"/>
      <c r="AEM336"/>
      <c r="AEN336"/>
      <c r="AEO336"/>
      <c r="AEP336"/>
      <c r="AEQ336"/>
      <c r="AER336"/>
      <c r="AES336"/>
      <c r="AET336"/>
      <c r="AEU336"/>
      <c r="AEV336"/>
      <c r="AEW336"/>
      <c r="AEX336"/>
      <c r="AEY336"/>
      <c r="AEZ336"/>
      <c r="AFA336"/>
      <c r="AFB336"/>
      <c r="AFC336"/>
      <c r="AFD336"/>
      <c r="AFE336"/>
      <c r="AFF336"/>
      <c r="AFG336"/>
      <c r="AFH336"/>
      <c r="AFI336"/>
      <c r="AFJ336"/>
      <c r="AFK336"/>
      <c r="AFL336"/>
      <c r="AFM336"/>
      <c r="AFN336"/>
      <c r="AFO336"/>
      <c r="AFP336"/>
      <c r="AFQ336"/>
      <c r="AFR336"/>
      <c r="AFS336"/>
      <c r="AFT336"/>
      <c r="AFU336"/>
      <c r="AFV336"/>
      <c r="AFW336"/>
      <c r="AFX336"/>
      <c r="AFY336"/>
      <c r="AFZ336"/>
      <c r="AGA336"/>
      <c r="AGB336"/>
      <c r="AGC336"/>
      <c r="AGD336"/>
      <c r="AGE336"/>
      <c r="AGF336"/>
      <c r="AGG336"/>
      <c r="AGH336"/>
      <c r="AGI336"/>
      <c r="AGJ336"/>
      <c r="AGK336"/>
      <c r="AGL336"/>
      <c r="AGM336"/>
      <c r="AGN336"/>
      <c r="AGO336"/>
      <c r="AGP336"/>
      <c r="AGQ336"/>
      <c r="AGR336"/>
      <c r="AGS336"/>
      <c r="AGT336"/>
      <c r="AGU336"/>
      <c r="AGV336"/>
      <c r="AGW336"/>
      <c r="AGX336"/>
      <c r="AGY336"/>
      <c r="AGZ336"/>
      <c r="AHA336"/>
      <c r="AHB336"/>
      <c r="AHC336"/>
      <c r="AHD336"/>
      <c r="AHE336"/>
      <c r="AHF336"/>
      <c r="AHG336"/>
      <c r="AHH336"/>
      <c r="AHI336"/>
      <c r="AHJ336"/>
      <c r="AHK336"/>
      <c r="AHL336"/>
      <c r="AHM336"/>
      <c r="AHN336"/>
      <c r="AHO336"/>
      <c r="AHP336"/>
      <c r="AHQ336"/>
      <c r="AHR336"/>
      <c r="AHS336"/>
      <c r="AHT336"/>
      <c r="AHU336"/>
      <c r="AHV336"/>
      <c r="AHW336"/>
      <c r="AHX336"/>
      <c r="AHY336"/>
      <c r="AHZ336"/>
      <c r="AIA336"/>
      <c r="AIB336"/>
      <c r="AIC336"/>
      <c r="AID336"/>
      <c r="AIE336"/>
      <c r="AIF336"/>
      <c r="AIG336"/>
      <c r="AIH336"/>
      <c r="AII336"/>
      <c r="AIJ336"/>
      <c r="AIK336"/>
      <c r="AIL336"/>
      <c r="AIM336"/>
      <c r="AIN336"/>
      <c r="AIO336"/>
      <c r="AIP336"/>
      <c r="AIQ336"/>
      <c r="AIR336"/>
      <c r="AIS336"/>
      <c r="AIT336"/>
      <c r="AIU336"/>
      <c r="AIV336"/>
      <c r="AIW336"/>
      <c r="AIX336"/>
      <c r="AIY336"/>
      <c r="AIZ336"/>
      <c r="AJA336"/>
      <c r="AJB336"/>
      <c r="AJC336"/>
      <c r="AJD336"/>
      <c r="AJE336"/>
      <c r="AJF336"/>
      <c r="AJG336"/>
      <c r="AJH336"/>
      <c r="AJI336"/>
      <c r="AJJ336"/>
      <c r="AJK336"/>
      <c r="AJL336"/>
      <c r="AJM336"/>
      <c r="AJN336"/>
      <c r="AJO336"/>
      <c r="AJP336"/>
      <c r="AJQ336"/>
      <c r="AJR336"/>
      <c r="AJS336"/>
      <c r="AJT336"/>
      <c r="AJU336"/>
      <c r="AJV336"/>
      <c r="AJW336"/>
      <c r="AJX336"/>
      <c r="AJY336"/>
      <c r="AJZ336"/>
      <c r="AKA336"/>
      <c r="AKB336"/>
      <c r="AKC336"/>
      <c r="AKD336"/>
      <c r="AKE336"/>
      <c r="AKF336"/>
      <c r="AKG336"/>
      <c r="AKH336"/>
      <c r="AKI336"/>
      <c r="AKJ336"/>
      <c r="AKK336"/>
      <c r="AKL336"/>
      <c r="AKM336"/>
      <c r="AKN336"/>
      <c r="AKO336"/>
      <c r="AKP336"/>
      <c r="AKQ336"/>
      <c r="AKR336"/>
      <c r="AKS336"/>
      <c r="AKT336"/>
      <c r="AKU336"/>
      <c r="AKV336"/>
      <c r="AKW336"/>
      <c r="AKX336"/>
      <c r="AKY336"/>
      <c r="AKZ336"/>
      <c r="ALA336"/>
      <c r="ALB336"/>
      <c r="ALC336"/>
      <c r="ALD336"/>
      <c r="ALE336"/>
      <c r="ALF336"/>
      <c r="ALG336"/>
      <c r="ALH336"/>
      <c r="ALI336"/>
      <c r="ALJ336"/>
      <c r="ALK336"/>
      <c r="ALL336"/>
      <c r="ALM336"/>
      <c r="ALN336"/>
      <c r="ALO336"/>
      <c r="ALP336"/>
      <c r="ALQ336"/>
      <c r="ALR336"/>
      <c r="ALS336"/>
      <c r="ALT336"/>
      <c r="ALU336"/>
      <c r="ALV336"/>
      <c r="ALW336"/>
      <c r="ALX336"/>
      <c r="ALY336"/>
      <c r="ALZ336"/>
      <c r="AMA336"/>
      <c r="AMB336"/>
      <c r="AMC336"/>
      <c r="AMD336"/>
      <c r="AME336"/>
      <c r="AMF336"/>
      <c r="AMG336"/>
      <c r="AMH336"/>
      <c r="AMI336"/>
      <c r="AMJ336"/>
    </row>
    <row r="337" spans="1:1024" ht="18" customHeight="1" x14ac:dyDescent="0.25">
      <c r="A337" s="22"/>
      <c r="B337" s="23"/>
      <c r="C337" s="23"/>
      <c r="D337" s="24"/>
      <c r="E337" s="13" t="s">
        <v>21</v>
      </c>
      <c r="F337" s="11">
        <f t="shared" si="129"/>
        <v>0</v>
      </c>
      <c r="G337" s="11">
        <f t="shared" si="129"/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  <c r="ABZ337"/>
      <c r="ACA337"/>
      <c r="ACB337"/>
      <c r="ACC337"/>
      <c r="ACD337"/>
      <c r="ACE337"/>
      <c r="ACF337"/>
      <c r="ACG337"/>
      <c r="ACH337"/>
      <c r="ACI337"/>
      <c r="ACJ337"/>
      <c r="ACK337"/>
      <c r="ACL337"/>
      <c r="ACM337"/>
      <c r="ACN337"/>
      <c r="ACO337"/>
      <c r="ACP337"/>
      <c r="ACQ337"/>
      <c r="ACR337"/>
      <c r="ACS337"/>
      <c r="ACT337"/>
      <c r="ACU337"/>
      <c r="ACV337"/>
      <c r="ACW337"/>
      <c r="ACX337"/>
      <c r="ACY337"/>
      <c r="ACZ337"/>
      <c r="ADA337"/>
      <c r="ADB337"/>
      <c r="ADC337"/>
      <c r="ADD337"/>
      <c r="ADE337"/>
      <c r="ADF337"/>
      <c r="ADG337"/>
      <c r="ADH337"/>
      <c r="ADI337"/>
      <c r="ADJ337"/>
      <c r="ADK337"/>
      <c r="ADL337"/>
      <c r="ADM337"/>
      <c r="ADN337"/>
      <c r="ADO337"/>
      <c r="ADP337"/>
      <c r="ADQ337"/>
      <c r="ADR337"/>
      <c r="ADS337"/>
      <c r="ADT337"/>
      <c r="ADU337"/>
      <c r="ADV337"/>
      <c r="ADW337"/>
      <c r="ADX337"/>
      <c r="ADY337"/>
      <c r="ADZ337"/>
      <c r="AEA337"/>
      <c r="AEB337"/>
      <c r="AEC337"/>
      <c r="AED337"/>
      <c r="AEE337"/>
      <c r="AEF337"/>
      <c r="AEG337"/>
      <c r="AEH337"/>
      <c r="AEI337"/>
      <c r="AEJ337"/>
      <c r="AEK337"/>
      <c r="AEL337"/>
      <c r="AEM337"/>
      <c r="AEN337"/>
      <c r="AEO337"/>
      <c r="AEP337"/>
      <c r="AEQ337"/>
      <c r="AER337"/>
      <c r="AES337"/>
      <c r="AET337"/>
      <c r="AEU337"/>
      <c r="AEV337"/>
      <c r="AEW337"/>
      <c r="AEX337"/>
      <c r="AEY337"/>
      <c r="AEZ337"/>
      <c r="AFA337"/>
      <c r="AFB337"/>
      <c r="AFC337"/>
      <c r="AFD337"/>
      <c r="AFE337"/>
      <c r="AFF337"/>
      <c r="AFG337"/>
      <c r="AFH337"/>
      <c r="AFI337"/>
      <c r="AFJ337"/>
      <c r="AFK337"/>
      <c r="AFL337"/>
      <c r="AFM337"/>
      <c r="AFN337"/>
      <c r="AFO337"/>
      <c r="AFP337"/>
      <c r="AFQ337"/>
      <c r="AFR337"/>
      <c r="AFS337"/>
      <c r="AFT337"/>
      <c r="AFU337"/>
      <c r="AFV337"/>
      <c r="AFW337"/>
      <c r="AFX337"/>
      <c r="AFY337"/>
      <c r="AFZ337"/>
      <c r="AGA337"/>
      <c r="AGB337"/>
      <c r="AGC337"/>
      <c r="AGD337"/>
      <c r="AGE337"/>
      <c r="AGF337"/>
      <c r="AGG337"/>
      <c r="AGH337"/>
      <c r="AGI337"/>
      <c r="AGJ337"/>
      <c r="AGK337"/>
      <c r="AGL337"/>
      <c r="AGM337"/>
      <c r="AGN337"/>
      <c r="AGO337"/>
      <c r="AGP337"/>
      <c r="AGQ337"/>
      <c r="AGR337"/>
      <c r="AGS337"/>
      <c r="AGT337"/>
      <c r="AGU337"/>
      <c r="AGV337"/>
      <c r="AGW337"/>
      <c r="AGX337"/>
      <c r="AGY337"/>
      <c r="AGZ337"/>
      <c r="AHA337"/>
      <c r="AHB337"/>
      <c r="AHC337"/>
      <c r="AHD337"/>
      <c r="AHE337"/>
      <c r="AHF337"/>
      <c r="AHG337"/>
      <c r="AHH337"/>
      <c r="AHI337"/>
      <c r="AHJ337"/>
      <c r="AHK337"/>
      <c r="AHL337"/>
      <c r="AHM337"/>
      <c r="AHN337"/>
      <c r="AHO337"/>
      <c r="AHP337"/>
      <c r="AHQ337"/>
      <c r="AHR337"/>
      <c r="AHS337"/>
      <c r="AHT337"/>
      <c r="AHU337"/>
      <c r="AHV337"/>
      <c r="AHW337"/>
      <c r="AHX337"/>
      <c r="AHY337"/>
      <c r="AHZ337"/>
      <c r="AIA337"/>
      <c r="AIB337"/>
      <c r="AIC337"/>
      <c r="AID337"/>
      <c r="AIE337"/>
      <c r="AIF337"/>
      <c r="AIG337"/>
      <c r="AIH337"/>
      <c r="AII337"/>
      <c r="AIJ337"/>
      <c r="AIK337"/>
      <c r="AIL337"/>
      <c r="AIM337"/>
      <c r="AIN337"/>
      <c r="AIO337"/>
      <c r="AIP337"/>
      <c r="AIQ337"/>
      <c r="AIR337"/>
      <c r="AIS337"/>
      <c r="AIT337"/>
      <c r="AIU337"/>
      <c r="AIV337"/>
      <c r="AIW337"/>
      <c r="AIX337"/>
      <c r="AIY337"/>
      <c r="AIZ337"/>
      <c r="AJA337"/>
      <c r="AJB337"/>
      <c r="AJC337"/>
      <c r="AJD337"/>
      <c r="AJE337"/>
      <c r="AJF337"/>
      <c r="AJG337"/>
      <c r="AJH337"/>
      <c r="AJI337"/>
      <c r="AJJ337"/>
      <c r="AJK337"/>
      <c r="AJL337"/>
      <c r="AJM337"/>
      <c r="AJN337"/>
      <c r="AJO337"/>
      <c r="AJP337"/>
      <c r="AJQ337"/>
      <c r="AJR337"/>
      <c r="AJS337"/>
      <c r="AJT337"/>
      <c r="AJU337"/>
      <c r="AJV337"/>
      <c r="AJW337"/>
      <c r="AJX337"/>
      <c r="AJY337"/>
      <c r="AJZ337"/>
      <c r="AKA337"/>
      <c r="AKB337"/>
      <c r="AKC337"/>
      <c r="AKD337"/>
      <c r="AKE337"/>
      <c r="AKF337"/>
      <c r="AKG337"/>
      <c r="AKH337"/>
      <c r="AKI337"/>
      <c r="AKJ337"/>
      <c r="AKK337"/>
      <c r="AKL337"/>
      <c r="AKM337"/>
      <c r="AKN337"/>
      <c r="AKO337"/>
      <c r="AKP337"/>
      <c r="AKQ337"/>
      <c r="AKR337"/>
      <c r="AKS337"/>
      <c r="AKT337"/>
      <c r="AKU337"/>
      <c r="AKV337"/>
      <c r="AKW337"/>
      <c r="AKX337"/>
      <c r="AKY337"/>
      <c r="AKZ337"/>
      <c r="ALA337"/>
      <c r="ALB337"/>
      <c r="ALC337"/>
      <c r="ALD337"/>
      <c r="ALE337"/>
      <c r="ALF337"/>
      <c r="ALG337"/>
      <c r="ALH337"/>
      <c r="ALI337"/>
      <c r="ALJ337"/>
      <c r="ALK337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  <c r="AMA337"/>
      <c r="AMB337"/>
      <c r="AMC337"/>
      <c r="AMD337"/>
      <c r="AME337"/>
      <c r="AMF337"/>
      <c r="AMG337"/>
      <c r="AMH337"/>
      <c r="AMI337"/>
      <c r="AMJ337"/>
    </row>
    <row r="338" spans="1:1024" ht="18" customHeight="1" x14ac:dyDescent="0.25">
      <c r="A338" s="25" t="s">
        <v>100</v>
      </c>
      <c r="B338" s="25"/>
      <c r="C338" s="25"/>
      <c r="D338" s="22" t="s">
        <v>16</v>
      </c>
      <c r="E338" s="22"/>
      <c r="F338" s="11">
        <f>SUM(F339:F342)</f>
        <v>7138.3140000000003</v>
      </c>
      <c r="G338" s="11">
        <f>SUM(G339:G342)</f>
        <v>173689.3</v>
      </c>
      <c r="H338" s="11">
        <f t="shared" ref="H338:S342" si="130">SUM(H343)</f>
        <v>0</v>
      </c>
      <c r="I338" s="11">
        <f t="shared" si="130"/>
        <v>0</v>
      </c>
      <c r="J338" s="11">
        <f t="shared" si="130"/>
        <v>7138.3140000000003</v>
      </c>
      <c r="K338" s="11">
        <f t="shared" si="130"/>
        <v>0</v>
      </c>
      <c r="L338" s="11">
        <f t="shared" si="130"/>
        <v>0</v>
      </c>
      <c r="M338" s="11">
        <f t="shared" si="130"/>
        <v>0</v>
      </c>
      <c r="N338" s="11">
        <f t="shared" si="130"/>
        <v>0</v>
      </c>
      <c r="O338" s="11">
        <f t="shared" si="130"/>
        <v>0</v>
      </c>
      <c r="P338" s="11">
        <f t="shared" si="130"/>
        <v>0</v>
      </c>
      <c r="Q338" s="11">
        <f t="shared" si="130"/>
        <v>0</v>
      </c>
      <c r="R338" s="11">
        <f t="shared" si="130"/>
        <v>0</v>
      </c>
      <c r="S338" s="11">
        <f t="shared" si="130"/>
        <v>173689.3</v>
      </c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  <c r="ABX338"/>
      <c r="ABY338"/>
      <c r="ABZ338"/>
      <c r="ACA338"/>
      <c r="ACB338"/>
      <c r="ACC338"/>
      <c r="ACD338"/>
      <c r="ACE338"/>
      <c r="ACF338"/>
      <c r="ACG338"/>
      <c r="ACH338"/>
      <c r="ACI338"/>
      <c r="ACJ338"/>
      <c r="ACK338"/>
      <c r="ACL338"/>
      <c r="ACM338"/>
      <c r="ACN338"/>
      <c r="ACO338"/>
      <c r="ACP338"/>
      <c r="ACQ338"/>
      <c r="ACR338"/>
      <c r="ACS338"/>
      <c r="ACT338"/>
      <c r="ACU338"/>
      <c r="ACV338"/>
      <c r="ACW338"/>
      <c r="ACX338"/>
      <c r="ACY338"/>
      <c r="ACZ338"/>
      <c r="ADA338"/>
      <c r="ADB338"/>
      <c r="ADC338"/>
      <c r="ADD338"/>
      <c r="ADE338"/>
      <c r="ADF338"/>
      <c r="ADG338"/>
      <c r="ADH338"/>
      <c r="ADI338"/>
      <c r="ADJ338"/>
      <c r="ADK338"/>
      <c r="ADL338"/>
      <c r="ADM338"/>
      <c r="ADN338"/>
      <c r="ADO338"/>
      <c r="ADP338"/>
      <c r="ADQ338"/>
      <c r="ADR338"/>
      <c r="ADS338"/>
      <c r="ADT338"/>
      <c r="ADU338"/>
      <c r="ADV338"/>
      <c r="ADW338"/>
      <c r="ADX338"/>
      <c r="ADY338"/>
      <c r="ADZ338"/>
      <c r="AEA338"/>
      <c r="AEB338"/>
      <c r="AEC338"/>
      <c r="AED338"/>
      <c r="AEE338"/>
      <c r="AEF338"/>
      <c r="AEG338"/>
      <c r="AEH338"/>
      <c r="AEI338"/>
      <c r="AEJ338"/>
      <c r="AEK338"/>
      <c r="AEL338"/>
      <c r="AEM338"/>
      <c r="AEN338"/>
      <c r="AEO338"/>
      <c r="AEP338"/>
      <c r="AEQ338"/>
      <c r="AER338"/>
      <c r="AES338"/>
      <c r="AET338"/>
      <c r="AEU338"/>
      <c r="AEV338"/>
      <c r="AEW338"/>
      <c r="AEX338"/>
      <c r="AEY338"/>
      <c r="AEZ338"/>
      <c r="AFA338"/>
      <c r="AFB338"/>
      <c r="AFC338"/>
      <c r="AFD338"/>
      <c r="AFE338"/>
      <c r="AFF338"/>
      <c r="AFG338"/>
      <c r="AFH338"/>
      <c r="AFI338"/>
      <c r="AFJ338"/>
      <c r="AFK338"/>
      <c r="AFL338"/>
      <c r="AFM338"/>
      <c r="AFN338"/>
      <c r="AFO338"/>
      <c r="AFP338"/>
      <c r="AFQ338"/>
      <c r="AFR338"/>
      <c r="AFS338"/>
      <c r="AFT338"/>
      <c r="AFU338"/>
      <c r="AFV338"/>
      <c r="AFW338"/>
      <c r="AFX338"/>
      <c r="AFY338"/>
      <c r="AFZ338"/>
      <c r="AGA338"/>
      <c r="AGB338"/>
      <c r="AGC338"/>
      <c r="AGD338"/>
      <c r="AGE338"/>
      <c r="AGF338"/>
      <c r="AGG338"/>
      <c r="AGH338"/>
      <c r="AGI338"/>
      <c r="AGJ338"/>
      <c r="AGK338"/>
      <c r="AGL338"/>
      <c r="AGM338"/>
      <c r="AGN338"/>
      <c r="AGO338"/>
      <c r="AGP338"/>
      <c r="AGQ338"/>
      <c r="AGR338"/>
      <c r="AGS338"/>
      <c r="AGT338"/>
      <c r="AGU338"/>
      <c r="AGV338"/>
      <c r="AGW338"/>
      <c r="AGX338"/>
      <c r="AGY338"/>
      <c r="AGZ338"/>
      <c r="AHA338"/>
      <c r="AHB338"/>
      <c r="AHC338"/>
      <c r="AHD338"/>
      <c r="AHE338"/>
      <c r="AHF338"/>
      <c r="AHG338"/>
      <c r="AHH338"/>
      <c r="AHI338"/>
      <c r="AHJ338"/>
      <c r="AHK338"/>
      <c r="AHL338"/>
      <c r="AHM338"/>
      <c r="AHN338"/>
      <c r="AHO338"/>
      <c r="AHP338"/>
      <c r="AHQ338"/>
      <c r="AHR338"/>
      <c r="AHS338"/>
      <c r="AHT338"/>
      <c r="AHU338"/>
      <c r="AHV338"/>
      <c r="AHW338"/>
      <c r="AHX338"/>
      <c r="AHY338"/>
      <c r="AHZ338"/>
      <c r="AIA338"/>
      <c r="AIB338"/>
      <c r="AIC338"/>
      <c r="AID338"/>
      <c r="AIE338"/>
      <c r="AIF338"/>
      <c r="AIG338"/>
      <c r="AIH338"/>
      <c r="AII338"/>
      <c r="AIJ338"/>
      <c r="AIK338"/>
      <c r="AIL338"/>
      <c r="AIM338"/>
      <c r="AIN338"/>
      <c r="AIO338"/>
      <c r="AIP338"/>
      <c r="AIQ338"/>
      <c r="AIR338"/>
      <c r="AIS338"/>
      <c r="AIT338"/>
      <c r="AIU338"/>
      <c r="AIV338"/>
      <c r="AIW338"/>
      <c r="AIX338"/>
      <c r="AIY338"/>
      <c r="AIZ338"/>
      <c r="AJA338"/>
      <c r="AJB338"/>
      <c r="AJC338"/>
      <c r="AJD338"/>
      <c r="AJE338"/>
      <c r="AJF338"/>
      <c r="AJG338"/>
      <c r="AJH338"/>
      <c r="AJI338"/>
      <c r="AJJ338"/>
      <c r="AJK338"/>
      <c r="AJL338"/>
      <c r="AJM338"/>
      <c r="AJN338"/>
      <c r="AJO338"/>
      <c r="AJP338"/>
      <c r="AJQ338"/>
      <c r="AJR338"/>
      <c r="AJS338"/>
      <c r="AJT338"/>
      <c r="AJU338"/>
      <c r="AJV338"/>
      <c r="AJW338"/>
      <c r="AJX338"/>
      <c r="AJY338"/>
      <c r="AJZ338"/>
      <c r="AKA338"/>
      <c r="AKB338"/>
      <c r="AKC338"/>
      <c r="AKD338"/>
      <c r="AKE338"/>
      <c r="AKF338"/>
      <c r="AKG338"/>
      <c r="AKH338"/>
      <c r="AKI338"/>
      <c r="AKJ338"/>
      <c r="AKK338"/>
      <c r="AKL338"/>
      <c r="AKM338"/>
      <c r="AKN338"/>
      <c r="AKO338"/>
      <c r="AKP338"/>
      <c r="AKQ338"/>
      <c r="AKR338"/>
      <c r="AKS338"/>
      <c r="AKT338"/>
      <c r="AKU338"/>
      <c r="AKV338"/>
      <c r="AKW338"/>
      <c r="AKX338"/>
      <c r="AKY338"/>
      <c r="AKZ338"/>
      <c r="ALA338"/>
      <c r="ALB338"/>
      <c r="ALC338"/>
      <c r="ALD338"/>
      <c r="ALE338"/>
      <c r="ALF338"/>
      <c r="ALG338"/>
      <c r="ALH338"/>
      <c r="ALI338"/>
      <c r="ALJ338"/>
      <c r="ALK338"/>
      <c r="ALL338"/>
      <c r="ALM338"/>
      <c r="ALN338"/>
      <c r="ALO338"/>
      <c r="ALP338"/>
      <c r="ALQ338"/>
      <c r="ALR338"/>
      <c r="ALS338"/>
      <c r="ALT338"/>
      <c r="ALU338"/>
      <c r="ALV338"/>
      <c r="ALW338"/>
      <c r="ALX338"/>
      <c r="ALY338"/>
      <c r="ALZ338"/>
      <c r="AMA338"/>
      <c r="AMB338"/>
      <c r="AMC338"/>
      <c r="AMD338"/>
      <c r="AME338"/>
      <c r="AMF338"/>
      <c r="AMG338"/>
      <c r="AMH338"/>
      <c r="AMI338"/>
      <c r="AMJ338"/>
    </row>
    <row r="339" spans="1:1024" ht="18" customHeight="1" x14ac:dyDescent="0.25">
      <c r="A339" s="25"/>
      <c r="B339" s="25"/>
      <c r="C339" s="25"/>
      <c r="D339" s="24" t="s">
        <v>17</v>
      </c>
      <c r="E339" s="13" t="s">
        <v>18</v>
      </c>
      <c r="F339" s="11">
        <f t="shared" ref="F339:G342" si="131">H339+J339+L339+N339+P339+R339</f>
        <v>0</v>
      </c>
      <c r="G339" s="11">
        <f t="shared" si="131"/>
        <v>166080</v>
      </c>
      <c r="H339" s="11">
        <f t="shared" si="130"/>
        <v>0</v>
      </c>
      <c r="I339" s="11">
        <f t="shared" si="130"/>
        <v>0</v>
      </c>
      <c r="J339" s="11">
        <f t="shared" si="130"/>
        <v>0</v>
      </c>
      <c r="K339" s="11">
        <f t="shared" si="130"/>
        <v>0</v>
      </c>
      <c r="L339" s="11">
        <f t="shared" si="130"/>
        <v>0</v>
      </c>
      <c r="M339" s="11">
        <f t="shared" si="130"/>
        <v>0</v>
      </c>
      <c r="N339" s="11">
        <f t="shared" si="130"/>
        <v>0</v>
      </c>
      <c r="O339" s="11">
        <f t="shared" si="130"/>
        <v>0</v>
      </c>
      <c r="P339" s="11">
        <f t="shared" si="130"/>
        <v>0</v>
      </c>
      <c r="Q339" s="11">
        <f t="shared" si="130"/>
        <v>0</v>
      </c>
      <c r="R339" s="11">
        <f t="shared" si="130"/>
        <v>0</v>
      </c>
      <c r="S339" s="11">
        <f t="shared" si="130"/>
        <v>166080</v>
      </c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  <c r="UR339"/>
      <c r="US339"/>
      <c r="UT339"/>
      <c r="UU339"/>
      <c r="UV339"/>
      <c r="UW339"/>
      <c r="UX339"/>
      <c r="UY339"/>
      <c r="UZ339"/>
      <c r="VA339"/>
      <c r="VB339"/>
      <c r="VC339"/>
      <c r="VD339"/>
      <c r="VE339"/>
      <c r="VF339"/>
      <c r="VG339"/>
      <c r="VH339"/>
      <c r="VI339"/>
      <c r="VJ339"/>
      <c r="VK339"/>
      <c r="VL339"/>
      <c r="VM339"/>
      <c r="VN339"/>
      <c r="VO339"/>
      <c r="VP339"/>
      <c r="VQ339"/>
      <c r="VR339"/>
      <c r="VS339"/>
      <c r="VT339"/>
      <c r="VU339"/>
      <c r="VV339"/>
      <c r="VW339"/>
      <c r="VX339"/>
      <c r="VY339"/>
      <c r="VZ339"/>
      <c r="WA339"/>
      <c r="WB339"/>
      <c r="WC339"/>
      <c r="WD339"/>
      <c r="WE339"/>
      <c r="WF339"/>
      <c r="WG339"/>
      <c r="WH339"/>
      <c r="WI339"/>
      <c r="WJ339"/>
      <c r="WK339"/>
      <c r="WL339"/>
      <c r="WM339"/>
      <c r="WN339"/>
      <c r="WO339"/>
      <c r="WP339"/>
      <c r="WQ339"/>
      <c r="WR339"/>
      <c r="WS339"/>
      <c r="WT339"/>
      <c r="WU339"/>
      <c r="WV339"/>
      <c r="WW339"/>
      <c r="WX339"/>
      <c r="WY339"/>
      <c r="WZ339"/>
      <c r="XA339"/>
      <c r="XB339"/>
      <c r="XC339"/>
      <c r="XD339"/>
      <c r="XE339"/>
      <c r="XF339"/>
      <c r="XG339"/>
      <c r="XH339"/>
      <c r="XI339"/>
      <c r="XJ339"/>
      <c r="XK339"/>
      <c r="XL339"/>
      <c r="XM339"/>
      <c r="XN339"/>
      <c r="XO339"/>
      <c r="XP339"/>
      <c r="XQ339"/>
      <c r="XR339"/>
      <c r="XS339"/>
      <c r="XT339"/>
      <c r="XU339"/>
      <c r="XV339"/>
      <c r="XW339"/>
      <c r="XX339"/>
      <c r="XY339"/>
      <c r="XZ339"/>
      <c r="YA339"/>
      <c r="YB339"/>
      <c r="YC339"/>
      <c r="YD339"/>
      <c r="YE339"/>
      <c r="YF339"/>
      <c r="YG339"/>
      <c r="YH339"/>
      <c r="YI339"/>
      <c r="YJ339"/>
      <c r="YK339"/>
      <c r="YL339"/>
      <c r="YM339"/>
      <c r="YN339"/>
      <c r="YO339"/>
      <c r="YP339"/>
      <c r="YQ339"/>
      <c r="YR339"/>
      <c r="YS339"/>
      <c r="YT339"/>
      <c r="YU339"/>
      <c r="YV339"/>
      <c r="YW339"/>
      <c r="YX339"/>
      <c r="YY339"/>
      <c r="YZ339"/>
      <c r="ZA339"/>
      <c r="ZB339"/>
      <c r="ZC339"/>
      <c r="ZD339"/>
      <c r="ZE339"/>
      <c r="ZF339"/>
      <c r="ZG339"/>
      <c r="ZH339"/>
      <c r="ZI339"/>
      <c r="ZJ339"/>
      <c r="ZK339"/>
      <c r="ZL339"/>
      <c r="ZM339"/>
      <c r="ZN339"/>
      <c r="ZO339"/>
      <c r="ZP339"/>
      <c r="ZQ339"/>
      <c r="ZR339"/>
      <c r="ZS339"/>
      <c r="ZT339"/>
      <c r="ZU339"/>
      <c r="ZV339"/>
      <c r="ZW339"/>
      <c r="ZX339"/>
      <c r="ZY339"/>
      <c r="ZZ339"/>
      <c r="AAA339"/>
      <c r="AAB339"/>
      <c r="AAC339"/>
      <c r="AAD339"/>
      <c r="AAE339"/>
      <c r="AAF339"/>
      <c r="AAG339"/>
      <c r="AAH339"/>
      <c r="AAI339"/>
      <c r="AAJ339"/>
      <c r="AAK339"/>
      <c r="AAL339"/>
      <c r="AAM339"/>
      <c r="AAN339"/>
      <c r="AAO339"/>
      <c r="AAP339"/>
      <c r="AAQ339"/>
      <c r="AAR339"/>
      <c r="AAS339"/>
      <c r="AAT339"/>
      <c r="AAU339"/>
      <c r="AAV339"/>
      <c r="AAW339"/>
      <c r="AAX339"/>
      <c r="AAY339"/>
      <c r="AAZ339"/>
      <c r="ABA339"/>
      <c r="ABB339"/>
      <c r="ABC339"/>
      <c r="ABD339"/>
      <c r="ABE339"/>
      <c r="ABF339"/>
      <c r="ABG339"/>
      <c r="ABH339"/>
      <c r="ABI339"/>
      <c r="ABJ339"/>
      <c r="ABK339"/>
      <c r="ABL339"/>
      <c r="ABM339"/>
      <c r="ABN339"/>
      <c r="ABO339"/>
      <c r="ABP339"/>
      <c r="ABQ339"/>
      <c r="ABR339"/>
      <c r="ABS339"/>
      <c r="ABT339"/>
      <c r="ABU339"/>
      <c r="ABV339"/>
      <c r="ABW339"/>
      <c r="ABX339"/>
      <c r="ABY339"/>
      <c r="ABZ339"/>
      <c r="ACA339"/>
      <c r="ACB339"/>
      <c r="ACC339"/>
      <c r="ACD339"/>
      <c r="ACE339"/>
      <c r="ACF339"/>
      <c r="ACG339"/>
      <c r="ACH339"/>
      <c r="ACI339"/>
      <c r="ACJ339"/>
      <c r="ACK339"/>
      <c r="ACL339"/>
      <c r="ACM339"/>
      <c r="ACN339"/>
      <c r="ACO339"/>
      <c r="ACP339"/>
      <c r="ACQ339"/>
      <c r="ACR339"/>
      <c r="ACS339"/>
      <c r="ACT339"/>
      <c r="ACU339"/>
      <c r="ACV339"/>
      <c r="ACW339"/>
      <c r="ACX339"/>
      <c r="ACY339"/>
      <c r="ACZ339"/>
      <c r="ADA339"/>
      <c r="ADB339"/>
      <c r="ADC339"/>
      <c r="ADD339"/>
      <c r="ADE339"/>
      <c r="ADF339"/>
      <c r="ADG339"/>
      <c r="ADH339"/>
      <c r="ADI339"/>
      <c r="ADJ339"/>
      <c r="ADK339"/>
      <c r="ADL339"/>
      <c r="ADM339"/>
      <c r="ADN339"/>
      <c r="ADO339"/>
      <c r="ADP339"/>
      <c r="ADQ339"/>
      <c r="ADR339"/>
      <c r="ADS339"/>
      <c r="ADT339"/>
      <c r="ADU339"/>
      <c r="ADV339"/>
      <c r="ADW339"/>
      <c r="ADX339"/>
      <c r="ADY339"/>
      <c r="ADZ339"/>
      <c r="AEA339"/>
      <c r="AEB339"/>
      <c r="AEC339"/>
      <c r="AED339"/>
      <c r="AEE339"/>
      <c r="AEF339"/>
      <c r="AEG339"/>
      <c r="AEH339"/>
      <c r="AEI339"/>
      <c r="AEJ339"/>
      <c r="AEK339"/>
      <c r="AEL339"/>
      <c r="AEM339"/>
      <c r="AEN339"/>
      <c r="AEO339"/>
      <c r="AEP339"/>
      <c r="AEQ339"/>
      <c r="AER339"/>
      <c r="AES339"/>
      <c r="AET339"/>
      <c r="AEU339"/>
      <c r="AEV339"/>
      <c r="AEW339"/>
      <c r="AEX339"/>
      <c r="AEY339"/>
      <c r="AEZ339"/>
      <c r="AFA339"/>
      <c r="AFB339"/>
      <c r="AFC339"/>
      <c r="AFD339"/>
      <c r="AFE339"/>
      <c r="AFF339"/>
      <c r="AFG339"/>
      <c r="AFH339"/>
      <c r="AFI339"/>
      <c r="AFJ339"/>
      <c r="AFK339"/>
      <c r="AFL339"/>
      <c r="AFM339"/>
      <c r="AFN339"/>
      <c r="AFO339"/>
      <c r="AFP339"/>
      <c r="AFQ339"/>
      <c r="AFR339"/>
      <c r="AFS339"/>
      <c r="AFT339"/>
      <c r="AFU339"/>
      <c r="AFV339"/>
      <c r="AFW339"/>
      <c r="AFX339"/>
      <c r="AFY339"/>
      <c r="AFZ339"/>
      <c r="AGA339"/>
      <c r="AGB339"/>
      <c r="AGC339"/>
      <c r="AGD339"/>
      <c r="AGE339"/>
      <c r="AGF339"/>
      <c r="AGG339"/>
      <c r="AGH339"/>
      <c r="AGI339"/>
      <c r="AGJ339"/>
      <c r="AGK339"/>
      <c r="AGL339"/>
      <c r="AGM339"/>
      <c r="AGN339"/>
      <c r="AGO339"/>
      <c r="AGP339"/>
      <c r="AGQ339"/>
      <c r="AGR339"/>
      <c r="AGS339"/>
      <c r="AGT339"/>
      <c r="AGU339"/>
      <c r="AGV339"/>
      <c r="AGW339"/>
      <c r="AGX339"/>
      <c r="AGY339"/>
      <c r="AGZ339"/>
      <c r="AHA339"/>
      <c r="AHB339"/>
      <c r="AHC339"/>
      <c r="AHD339"/>
      <c r="AHE339"/>
      <c r="AHF339"/>
      <c r="AHG339"/>
      <c r="AHH339"/>
      <c r="AHI339"/>
      <c r="AHJ339"/>
      <c r="AHK339"/>
      <c r="AHL339"/>
      <c r="AHM339"/>
      <c r="AHN339"/>
      <c r="AHO339"/>
      <c r="AHP339"/>
      <c r="AHQ339"/>
      <c r="AHR339"/>
      <c r="AHS339"/>
      <c r="AHT339"/>
      <c r="AHU339"/>
      <c r="AHV339"/>
      <c r="AHW339"/>
      <c r="AHX339"/>
      <c r="AHY339"/>
      <c r="AHZ339"/>
      <c r="AIA339"/>
      <c r="AIB339"/>
      <c r="AIC339"/>
      <c r="AID339"/>
      <c r="AIE339"/>
      <c r="AIF339"/>
      <c r="AIG339"/>
      <c r="AIH339"/>
      <c r="AII339"/>
      <c r="AIJ339"/>
      <c r="AIK339"/>
      <c r="AIL339"/>
      <c r="AIM339"/>
      <c r="AIN339"/>
      <c r="AIO339"/>
      <c r="AIP339"/>
      <c r="AIQ339"/>
      <c r="AIR339"/>
      <c r="AIS339"/>
      <c r="AIT339"/>
      <c r="AIU339"/>
      <c r="AIV339"/>
      <c r="AIW339"/>
      <c r="AIX339"/>
      <c r="AIY339"/>
      <c r="AIZ339"/>
      <c r="AJA339"/>
      <c r="AJB339"/>
      <c r="AJC339"/>
      <c r="AJD339"/>
      <c r="AJE339"/>
      <c r="AJF339"/>
      <c r="AJG339"/>
      <c r="AJH339"/>
      <c r="AJI339"/>
      <c r="AJJ339"/>
      <c r="AJK339"/>
      <c r="AJL339"/>
      <c r="AJM339"/>
      <c r="AJN339"/>
      <c r="AJO339"/>
      <c r="AJP339"/>
      <c r="AJQ339"/>
      <c r="AJR339"/>
      <c r="AJS339"/>
      <c r="AJT339"/>
      <c r="AJU339"/>
      <c r="AJV339"/>
      <c r="AJW339"/>
      <c r="AJX339"/>
      <c r="AJY339"/>
      <c r="AJZ339"/>
      <c r="AKA339"/>
      <c r="AKB339"/>
      <c r="AKC339"/>
      <c r="AKD339"/>
      <c r="AKE339"/>
      <c r="AKF339"/>
      <c r="AKG339"/>
      <c r="AKH339"/>
      <c r="AKI339"/>
      <c r="AKJ339"/>
      <c r="AKK339"/>
      <c r="AKL339"/>
      <c r="AKM339"/>
      <c r="AKN339"/>
      <c r="AKO339"/>
      <c r="AKP339"/>
      <c r="AKQ339"/>
      <c r="AKR339"/>
      <c r="AKS339"/>
      <c r="AKT339"/>
      <c r="AKU339"/>
      <c r="AKV339"/>
      <c r="AKW339"/>
      <c r="AKX339"/>
      <c r="AKY339"/>
      <c r="AKZ339"/>
      <c r="ALA339"/>
      <c r="ALB339"/>
      <c r="ALC339"/>
      <c r="ALD339"/>
      <c r="ALE339"/>
      <c r="ALF339"/>
      <c r="ALG339"/>
      <c r="ALH339"/>
      <c r="ALI339"/>
      <c r="ALJ339"/>
      <c r="ALK33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  <c r="AMA339"/>
      <c r="AMB339"/>
      <c r="AMC339"/>
      <c r="AMD339"/>
      <c r="AME339"/>
      <c r="AMF339"/>
      <c r="AMG339"/>
      <c r="AMH339"/>
      <c r="AMI339"/>
      <c r="AMJ339"/>
    </row>
    <row r="340" spans="1:1024" ht="18" customHeight="1" x14ac:dyDescent="0.25">
      <c r="A340" s="25"/>
      <c r="B340" s="25"/>
      <c r="C340" s="25"/>
      <c r="D340" s="24"/>
      <c r="E340" s="13" t="s">
        <v>19</v>
      </c>
      <c r="F340" s="11">
        <f t="shared" si="131"/>
        <v>0</v>
      </c>
      <c r="G340" s="11">
        <f t="shared" si="131"/>
        <v>6920</v>
      </c>
      <c r="H340" s="11">
        <f t="shared" si="130"/>
        <v>0</v>
      </c>
      <c r="I340" s="11">
        <f t="shared" si="130"/>
        <v>0</v>
      </c>
      <c r="J340" s="11">
        <f t="shared" si="130"/>
        <v>0</v>
      </c>
      <c r="K340" s="11">
        <f t="shared" si="130"/>
        <v>0</v>
      </c>
      <c r="L340" s="11">
        <f t="shared" si="130"/>
        <v>0</v>
      </c>
      <c r="M340" s="11">
        <f t="shared" si="130"/>
        <v>0</v>
      </c>
      <c r="N340" s="11">
        <f t="shared" si="130"/>
        <v>0</v>
      </c>
      <c r="O340" s="11">
        <f t="shared" si="130"/>
        <v>0</v>
      </c>
      <c r="P340" s="11">
        <f t="shared" si="130"/>
        <v>0</v>
      </c>
      <c r="Q340" s="11">
        <f t="shared" si="130"/>
        <v>0</v>
      </c>
      <c r="R340" s="11">
        <f t="shared" si="130"/>
        <v>0</v>
      </c>
      <c r="S340" s="11">
        <f t="shared" si="130"/>
        <v>6920</v>
      </c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  <c r="UR340"/>
      <c r="US340"/>
      <c r="UT340"/>
      <c r="UU340"/>
      <c r="UV340"/>
      <c r="UW340"/>
      <c r="UX340"/>
      <c r="UY340"/>
      <c r="UZ340"/>
      <c r="VA340"/>
      <c r="VB340"/>
      <c r="VC340"/>
      <c r="VD340"/>
      <c r="VE340"/>
      <c r="VF340"/>
      <c r="VG340"/>
      <c r="VH340"/>
      <c r="VI340"/>
      <c r="VJ340"/>
      <c r="VK340"/>
      <c r="VL340"/>
      <c r="VM340"/>
      <c r="VN340"/>
      <c r="VO340"/>
      <c r="VP340"/>
      <c r="VQ340"/>
      <c r="VR340"/>
      <c r="VS340"/>
      <c r="VT340"/>
      <c r="VU340"/>
      <c r="VV340"/>
      <c r="VW340"/>
      <c r="VX340"/>
      <c r="VY340"/>
      <c r="VZ340"/>
      <c r="WA340"/>
      <c r="WB340"/>
      <c r="WC340"/>
      <c r="WD340"/>
      <c r="WE340"/>
      <c r="WF340"/>
      <c r="WG340"/>
      <c r="WH340"/>
      <c r="WI340"/>
      <c r="WJ340"/>
      <c r="WK340"/>
      <c r="WL340"/>
      <c r="WM340"/>
      <c r="WN340"/>
      <c r="WO340"/>
      <c r="WP340"/>
      <c r="WQ340"/>
      <c r="WR340"/>
      <c r="WS340"/>
      <c r="WT340"/>
      <c r="WU340"/>
      <c r="WV340"/>
      <c r="WW340"/>
      <c r="WX340"/>
      <c r="WY340"/>
      <c r="WZ340"/>
      <c r="XA340"/>
      <c r="XB340"/>
      <c r="XC340"/>
      <c r="XD340"/>
      <c r="XE340"/>
      <c r="XF340"/>
      <c r="XG340"/>
      <c r="XH340"/>
      <c r="XI340"/>
      <c r="XJ340"/>
      <c r="XK340"/>
      <c r="XL340"/>
      <c r="XM340"/>
      <c r="XN340"/>
      <c r="XO340"/>
      <c r="XP340"/>
      <c r="XQ340"/>
      <c r="XR340"/>
      <c r="XS340"/>
      <c r="XT340"/>
      <c r="XU340"/>
      <c r="XV340"/>
      <c r="XW340"/>
      <c r="XX340"/>
      <c r="XY340"/>
      <c r="XZ340"/>
      <c r="YA340"/>
      <c r="YB340"/>
      <c r="YC340"/>
      <c r="YD340"/>
      <c r="YE340"/>
      <c r="YF340"/>
      <c r="YG340"/>
      <c r="YH340"/>
      <c r="YI340"/>
      <c r="YJ340"/>
      <c r="YK340"/>
      <c r="YL340"/>
      <c r="YM340"/>
      <c r="YN340"/>
      <c r="YO340"/>
      <c r="YP340"/>
      <c r="YQ340"/>
      <c r="YR340"/>
      <c r="YS340"/>
      <c r="YT340"/>
      <c r="YU340"/>
      <c r="YV340"/>
      <c r="YW340"/>
      <c r="YX340"/>
      <c r="YY340"/>
      <c r="YZ340"/>
      <c r="ZA340"/>
      <c r="ZB340"/>
      <c r="ZC340"/>
      <c r="ZD340"/>
      <c r="ZE340"/>
      <c r="ZF340"/>
      <c r="ZG340"/>
      <c r="ZH340"/>
      <c r="ZI340"/>
      <c r="ZJ340"/>
      <c r="ZK340"/>
      <c r="ZL340"/>
      <c r="ZM340"/>
      <c r="ZN340"/>
      <c r="ZO340"/>
      <c r="ZP340"/>
      <c r="ZQ340"/>
      <c r="ZR340"/>
      <c r="ZS340"/>
      <c r="ZT340"/>
      <c r="ZU340"/>
      <c r="ZV340"/>
      <c r="ZW340"/>
      <c r="ZX340"/>
      <c r="ZY340"/>
      <c r="ZZ340"/>
      <c r="AAA340"/>
      <c r="AAB340"/>
      <c r="AAC340"/>
      <c r="AAD340"/>
      <c r="AAE340"/>
      <c r="AAF340"/>
      <c r="AAG340"/>
      <c r="AAH340"/>
      <c r="AAI340"/>
      <c r="AAJ340"/>
      <c r="AAK340"/>
      <c r="AAL340"/>
      <c r="AAM340"/>
      <c r="AAN340"/>
      <c r="AAO340"/>
      <c r="AAP340"/>
      <c r="AAQ340"/>
      <c r="AAR340"/>
      <c r="AAS340"/>
      <c r="AAT340"/>
      <c r="AAU340"/>
      <c r="AAV340"/>
      <c r="AAW340"/>
      <c r="AAX340"/>
      <c r="AAY340"/>
      <c r="AAZ340"/>
      <c r="ABA340"/>
      <c r="ABB340"/>
      <c r="ABC340"/>
      <c r="ABD340"/>
      <c r="ABE340"/>
      <c r="ABF340"/>
      <c r="ABG340"/>
      <c r="ABH340"/>
      <c r="ABI340"/>
      <c r="ABJ340"/>
      <c r="ABK340"/>
      <c r="ABL340"/>
      <c r="ABM340"/>
      <c r="ABN340"/>
      <c r="ABO340"/>
      <c r="ABP340"/>
      <c r="ABQ340"/>
      <c r="ABR340"/>
      <c r="ABS340"/>
      <c r="ABT340"/>
      <c r="ABU340"/>
      <c r="ABV340"/>
      <c r="ABW340"/>
      <c r="ABX340"/>
      <c r="ABY340"/>
      <c r="ABZ340"/>
      <c r="ACA340"/>
      <c r="ACB340"/>
      <c r="ACC340"/>
      <c r="ACD340"/>
      <c r="ACE340"/>
      <c r="ACF340"/>
      <c r="ACG340"/>
      <c r="ACH340"/>
      <c r="ACI340"/>
      <c r="ACJ340"/>
      <c r="ACK340"/>
      <c r="ACL340"/>
      <c r="ACM340"/>
      <c r="ACN340"/>
      <c r="ACO340"/>
      <c r="ACP340"/>
      <c r="ACQ340"/>
      <c r="ACR340"/>
      <c r="ACS340"/>
      <c r="ACT340"/>
      <c r="ACU340"/>
      <c r="ACV340"/>
      <c r="ACW340"/>
      <c r="ACX340"/>
      <c r="ACY340"/>
      <c r="ACZ340"/>
      <c r="ADA340"/>
      <c r="ADB340"/>
      <c r="ADC340"/>
      <c r="ADD340"/>
      <c r="ADE340"/>
      <c r="ADF340"/>
      <c r="ADG340"/>
      <c r="ADH340"/>
      <c r="ADI340"/>
      <c r="ADJ340"/>
      <c r="ADK340"/>
      <c r="ADL340"/>
      <c r="ADM340"/>
      <c r="ADN340"/>
      <c r="ADO340"/>
      <c r="ADP340"/>
      <c r="ADQ340"/>
      <c r="ADR340"/>
      <c r="ADS340"/>
      <c r="ADT340"/>
      <c r="ADU340"/>
      <c r="ADV340"/>
      <c r="ADW340"/>
      <c r="ADX340"/>
      <c r="ADY340"/>
      <c r="ADZ340"/>
      <c r="AEA340"/>
      <c r="AEB340"/>
      <c r="AEC340"/>
      <c r="AED340"/>
      <c r="AEE340"/>
      <c r="AEF340"/>
      <c r="AEG340"/>
      <c r="AEH340"/>
      <c r="AEI340"/>
      <c r="AEJ340"/>
      <c r="AEK340"/>
      <c r="AEL340"/>
      <c r="AEM340"/>
      <c r="AEN340"/>
      <c r="AEO340"/>
      <c r="AEP340"/>
      <c r="AEQ340"/>
      <c r="AER340"/>
      <c r="AES340"/>
      <c r="AET340"/>
      <c r="AEU340"/>
      <c r="AEV340"/>
      <c r="AEW340"/>
      <c r="AEX340"/>
      <c r="AEY340"/>
      <c r="AEZ340"/>
      <c r="AFA340"/>
      <c r="AFB340"/>
      <c r="AFC340"/>
      <c r="AFD340"/>
      <c r="AFE340"/>
      <c r="AFF340"/>
      <c r="AFG340"/>
      <c r="AFH340"/>
      <c r="AFI340"/>
      <c r="AFJ340"/>
      <c r="AFK340"/>
      <c r="AFL340"/>
      <c r="AFM340"/>
      <c r="AFN340"/>
      <c r="AFO340"/>
      <c r="AFP340"/>
      <c r="AFQ340"/>
      <c r="AFR340"/>
      <c r="AFS340"/>
      <c r="AFT340"/>
      <c r="AFU340"/>
      <c r="AFV340"/>
      <c r="AFW340"/>
      <c r="AFX340"/>
      <c r="AFY340"/>
      <c r="AFZ340"/>
      <c r="AGA340"/>
      <c r="AGB340"/>
      <c r="AGC340"/>
      <c r="AGD340"/>
      <c r="AGE340"/>
      <c r="AGF340"/>
      <c r="AGG340"/>
      <c r="AGH340"/>
      <c r="AGI340"/>
      <c r="AGJ340"/>
      <c r="AGK340"/>
      <c r="AGL340"/>
      <c r="AGM340"/>
      <c r="AGN340"/>
      <c r="AGO340"/>
      <c r="AGP340"/>
      <c r="AGQ340"/>
      <c r="AGR340"/>
      <c r="AGS340"/>
      <c r="AGT340"/>
      <c r="AGU340"/>
      <c r="AGV340"/>
      <c r="AGW340"/>
      <c r="AGX340"/>
      <c r="AGY340"/>
      <c r="AGZ340"/>
      <c r="AHA340"/>
      <c r="AHB340"/>
      <c r="AHC340"/>
      <c r="AHD340"/>
      <c r="AHE340"/>
      <c r="AHF340"/>
      <c r="AHG340"/>
      <c r="AHH340"/>
      <c r="AHI340"/>
      <c r="AHJ340"/>
      <c r="AHK340"/>
      <c r="AHL340"/>
      <c r="AHM340"/>
      <c r="AHN340"/>
      <c r="AHO340"/>
      <c r="AHP340"/>
      <c r="AHQ340"/>
      <c r="AHR340"/>
      <c r="AHS340"/>
      <c r="AHT340"/>
      <c r="AHU340"/>
      <c r="AHV340"/>
      <c r="AHW340"/>
      <c r="AHX340"/>
      <c r="AHY340"/>
      <c r="AHZ340"/>
      <c r="AIA340"/>
      <c r="AIB340"/>
      <c r="AIC340"/>
      <c r="AID340"/>
      <c r="AIE340"/>
      <c r="AIF340"/>
      <c r="AIG340"/>
      <c r="AIH340"/>
      <c r="AII340"/>
      <c r="AIJ340"/>
      <c r="AIK340"/>
      <c r="AIL340"/>
      <c r="AIM340"/>
      <c r="AIN340"/>
      <c r="AIO340"/>
      <c r="AIP340"/>
      <c r="AIQ340"/>
      <c r="AIR340"/>
      <c r="AIS340"/>
      <c r="AIT340"/>
      <c r="AIU340"/>
      <c r="AIV340"/>
      <c r="AIW340"/>
      <c r="AIX340"/>
      <c r="AIY340"/>
      <c r="AIZ340"/>
      <c r="AJA340"/>
      <c r="AJB340"/>
      <c r="AJC340"/>
      <c r="AJD340"/>
      <c r="AJE340"/>
      <c r="AJF340"/>
      <c r="AJG340"/>
      <c r="AJH340"/>
      <c r="AJI340"/>
      <c r="AJJ340"/>
      <c r="AJK340"/>
      <c r="AJL340"/>
      <c r="AJM340"/>
      <c r="AJN340"/>
      <c r="AJO340"/>
      <c r="AJP340"/>
      <c r="AJQ340"/>
      <c r="AJR340"/>
      <c r="AJS340"/>
      <c r="AJT340"/>
      <c r="AJU340"/>
      <c r="AJV340"/>
      <c r="AJW340"/>
      <c r="AJX340"/>
      <c r="AJY340"/>
      <c r="AJZ340"/>
      <c r="AKA340"/>
      <c r="AKB340"/>
      <c r="AKC340"/>
      <c r="AKD340"/>
      <c r="AKE340"/>
      <c r="AKF340"/>
      <c r="AKG340"/>
      <c r="AKH340"/>
      <c r="AKI340"/>
      <c r="AKJ340"/>
      <c r="AKK340"/>
      <c r="AKL340"/>
      <c r="AKM340"/>
      <c r="AKN340"/>
      <c r="AKO340"/>
      <c r="AKP340"/>
      <c r="AKQ340"/>
      <c r="AKR340"/>
      <c r="AKS340"/>
      <c r="AKT340"/>
      <c r="AKU340"/>
      <c r="AKV340"/>
      <c r="AKW340"/>
      <c r="AKX340"/>
      <c r="AKY340"/>
      <c r="AKZ340"/>
      <c r="ALA340"/>
      <c r="ALB340"/>
      <c r="ALC340"/>
      <c r="ALD340"/>
      <c r="ALE340"/>
      <c r="ALF340"/>
      <c r="ALG340"/>
      <c r="ALH340"/>
      <c r="ALI340"/>
      <c r="ALJ340"/>
      <c r="ALK340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  <c r="AMA340"/>
      <c r="AMB340"/>
      <c r="AMC340"/>
      <c r="AMD340"/>
      <c r="AME340"/>
      <c r="AMF340"/>
      <c r="AMG340"/>
      <c r="AMH340"/>
      <c r="AMI340"/>
      <c r="AMJ340"/>
    </row>
    <row r="341" spans="1:1024" ht="18" customHeight="1" x14ac:dyDescent="0.25">
      <c r="A341" s="25"/>
      <c r="B341" s="25"/>
      <c r="C341" s="25"/>
      <c r="D341" s="24"/>
      <c r="E341" s="13" t="s">
        <v>20</v>
      </c>
      <c r="F341" s="11">
        <f t="shared" si="131"/>
        <v>7138.3140000000003</v>
      </c>
      <c r="G341" s="11">
        <f t="shared" si="131"/>
        <v>689.3</v>
      </c>
      <c r="H341" s="11">
        <f t="shared" si="130"/>
        <v>0</v>
      </c>
      <c r="I341" s="11">
        <f t="shared" si="130"/>
        <v>0</v>
      </c>
      <c r="J341" s="11">
        <f t="shared" si="130"/>
        <v>7138.3140000000003</v>
      </c>
      <c r="K341" s="11">
        <f t="shared" si="130"/>
        <v>0</v>
      </c>
      <c r="L341" s="11">
        <f t="shared" si="130"/>
        <v>0</v>
      </c>
      <c r="M341" s="11">
        <f t="shared" si="130"/>
        <v>0</v>
      </c>
      <c r="N341" s="11">
        <f t="shared" si="130"/>
        <v>0</v>
      </c>
      <c r="O341" s="11">
        <f t="shared" si="130"/>
        <v>0</v>
      </c>
      <c r="P341" s="11">
        <f t="shared" si="130"/>
        <v>0</v>
      </c>
      <c r="Q341" s="11">
        <f t="shared" si="130"/>
        <v>0</v>
      </c>
      <c r="R341" s="11">
        <f t="shared" si="130"/>
        <v>0</v>
      </c>
      <c r="S341" s="11">
        <f t="shared" si="130"/>
        <v>689.3</v>
      </c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/>
      <c r="UR341"/>
      <c r="US341"/>
      <c r="UT341"/>
      <c r="UU341"/>
      <c r="UV341"/>
      <c r="UW341"/>
      <c r="UX341"/>
      <c r="UY341"/>
      <c r="UZ341"/>
      <c r="VA341"/>
      <c r="VB341"/>
      <c r="VC341"/>
      <c r="VD341"/>
      <c r="VE341"/>
      <c r="VF341"/>
      <c r="VG341"/>
      <c r="VH341"/>
      <c r="VI341"/>
      <c r="VJ341"/>
      <c r="VK341"/>
      <c r="VL341"/>
      <c r="VM341"/>
      <c r="VN341"/>
      <c r="VO341"/>
      <c r="VP341"/>
      <c r="VQ341"/>
      <c r="VR341"/>
      <c r="VS341"/>
      <c r="VT341"/>
      <c r="VU341"/>
      <c r="VV341"/>
      <c r="VW341"/>
      <c r="VX341"/>
      <c r="VY341"/>
      <c r="VZ341"/>
      <c r="WA341"/>
      <c r="WB341"/>
      <c r="WC341"/>
      <c r="WD341"/>
      <c r="WE341"/>
      <c r="WF341"/>
      <c r="WG341"/>
      <c r="WH341"/>
      <c r="WI341"/>
      <c r="WJ341"/>
      <c r="WK341"/>
      <c r="WL341"/>
      <c r="WM341"/>
      <c r="WN341"/>
      <c r="WO341"/>
      <c r="WP341"/>
      <c r="WQ341"/>
      <c r="WR341"/>
      <c r="WS341"/>
      <c r="WT341"/>
      <c r="WU341"/>
      <c r="WV341"/>
      <c r="WW341"/>
      <c r="WX341"/>
      <c r="WY341"/>
      <c r="WZ341"/>
      <c r="XA341"/>
      <c r="XB341"/>
      <c r="XC341"/>
      <c r="XD341"/>
      <c r="XE341"/>
      <c r="XF341"/>
      <c r="XG341"/>
      <c r="XH341"/>
      <c r="XI341"/>
      <c r="XJ341"/>
      <c r="XK341"/>
      <c r="XL341"/>
      <c r="XM341"/>
      <c r="XN341"/>
      <c r="XO341"/>
      <c r="XP341"/>
      <c r="XQ341"/>
      <c r="XR341"/>
      <c r="XS341"/>
      <c r="XT341"/>
      <c r="XU341"/>
      <c r="XV341"/>
      <c r="XW341"/>
      <c r="XX341"/>
      <c r="XY341"/>
      <c r="XZ341"/>
      <c r="YA341"/>
      <c r="YB341"/>
      <c r="YC341"/>
      <c r="YD341"/>
      <c r="YE341"/>
      <c r="YF341"/>
      <c r="YG341"/>
      <c r="YH341"/>
      <c r="YI341"/>
      <c r="YJ341"/>
      <c r="YK341"/>
      <c r="YL341"/>
      <c r="YM341"/>
      <c r="YN341"/>
      <c r="YO341"/>
      <c r="YP341"/>
      <c r="YQ341"/>
      <c r="YR341"/>
      <c r="YS341"/>
      <c r="YT341"/>
      <c r="YU341"/>
      <c r="YV341"/>
      <c r="YW341"/>
      <c r="YX341"/>
      <c r="YY341"/>
      <c r="YZ341"/>
      <c r="ZA341"/>
      <c r="ZB341"/>
      <c r="ZC341"/>
      <c r="ZD341"/>
      <c r="ZE341"/>
      <c r="ZF341"/>
      <c r="ZG341"/>
      <c r="ZH341"/>
      <c r="ZI341"/>
      <c r="ZJ341"/>
      <c r="ZK341"/>
      <c r="ZL341"/>
      <c r="ZM341"/>
      <c r="ZN341"/>
      <c r="ZO341"/>
      <c r="ZP341"/>
      <c r="ZQ341"/>
      <c r="ZR341"/>
      <c r="ZS341"/>
      <c r="ZT341"/>
      <c r="ZU341"/>
      <c r="ZV341"/>
      <c r="ZW341"/>
      <c r="ZX341"/>
      <c r="ZY341"/>
      <c r="ZZ341"/>
      <c r="AAA341"/>
      <c r="AAB341"/>
      <c r="AAC341"/>
      <c r="AAD341"/>
      <c r="AAE341"/>
      <c r="AAF341"/>
      <c r="AAG341"/>
      <c r="AAH341"/>
      <c r="AAI341"/>
      <c r="AAJ341"/>
      <c r="AAK341"/>
      <c r="AAL341"/>
      <c r="AAM341"/>
      <c r="AAN341"/>
      <c r="AAO341"/>
      <c r="AAP341"/>
      <c r="AAQ341"/>
      <c r="AAR341"/>
      <c r="AAS341"/>
      <c r="AAT341"/>
      <c r="AAU341"/>
      <c r="AAV341"/>
      <c r="AAW341"/>
      <c r="AAX341"/>
      <c r="AAY341"/>
      <c r="AAZ341"/>
      <c r="ABA341"/>
      <c r="ABB341"/>
      <c r="ABC341"/>
      <c r="ABD341"/>
      <c r="ABE341"/>
      <c r="ABF341"/>
      <c r="ABG341"/>
      <c r="ABH341"/>
      <c r="ABI341"/>
      <c r="ABJ341"/>
      <c r="ABK341"/>
      <c r="ABL341"/>
      <c r="ABM341"/>
      <c r="ABN341"/>
      <c r="ABO341"/>
      <c r="ABP341"/>
      <c r="ABQ341"/>
      <c r="ABR341"/>
      <c r="ABS341"/>
      <c r="ABT341"/>
      <c r="ABU341"/>
      <c r="ABV341"/>
      <c r="ABW341"/>
      <c r="ABX341"/>
      <c r="ABY341"/>
      <c r="ABZ341"/>
      <c r="ACA341"/>
      <c r="ACB341"/>
      <c r="ACC341"/>
      <c r="ACD341"/>
      <c r="ACE341"/>
      <c r="ACF341"/>
      <c r="ACG341"/>
      <c r="ACH341"/>
      <c r="ACI341"/>
      <c r="ACJ341"/>
      <c r="ACK341"/>
      <c r="ACL341"/>
      <c r="ACM341"/>
      <c r="ACN341"/>
      <c r="ACO341"/>
      <c r="ACP341"/>
      <c r="ACQ341"/>
      <c r="ACR341"/>
      <c r="ACS341"/>
      <c r="ACT341"/>
      <c r="ACU341"/>
      <c r="ACV341"/>
      <c r="ACW341"/>
      <c r="ACX341"/>
      <c r="ACY341"/>
      <c r="ACZ341"/>
      <c r="ADA341"/>
      <c r="ADB341"/>
      <c r="ADC341"/>
      <c r="ADD341"/>
      <c r="ADE341"/>
      <c r="ADF341"/>
      <c r="ADG341"/>
      <c r="ADH341"/>
      <c r="ADI341"/>
      <c r="ADJ341"/>
      <c r="ADK341"/>
      <c r="ADL341"/>
      <c r="ADM341"/>
      <c r="ADN341"/>
      <c r="ADO341"/>
      <c r="ADP341"/>
      <c r="ADQ341"/>
      <c r="ADR341"/>
      <c r="ADS341"/>
      <c r="ADT341"/>
      <c r="ADU341"/>
      <c r="ADV341"/>
      <c r="ADW341"/>
      <c r="ADX341"/>
      <c r="ADY341"/>
      <c r="ADZ341"/>
      <c r="AEA341"/>
      <c r="AEB341"/>
      <c r="AEC341"/>
      <c r="AED341"/>
      <c r="AEE341"/>
      <c r="AEF341"/>
      <c r="AEG341"/>
      <c r="AEH341"/>
      <c r="AEI341"/>
      <c r="AEJ341"/>
      <c r="AEK341"/>
      <c r="AEL341"/>
      <c r="AEM341"/>
      <c r="AEN341"/>
      <c r="AEO341"/>
      <c r="AEP341"/>
      <c r="AEQ341"/>
      <c r="AER341"/>
      <c r="AES341"/>
      <c r="AET341"/>
      <c r="AEU341"/>
      <c r="AEV341"/>
      <c r="AEW341"/>
      <c r="AEX341"/>
      <c r="AEY341"/>
      <c r="AEZ341"/>
      <c r="AFA341"/>
      <c r="AFB341"/>
      <c r="AFC341"/>
      <c r="AFD341"/>
      <c r="AFE341"/>
      <c r="AFF341"/>
      <c r="AFG341"/>
      <c r="AFH341"/>
      <c r="AFI341"/>
      <c r="AFJ341"/>
      <c r="AFK341"/>
      <c r="AFL341"/>
      <c r="AFM341"/>
      <c r="AFN341"/>
      <c r="AFO341"/>
      <c r="AFP341"/>
      <c r="AFQ341"/>
      <c r="AFR341"/>
      <c r="AFS341"/>
      <c r="AFT341"/>
      <c r="AFU341"/>
      <c r="AFV341"/>
      <c r="AFW341"/>
      <c r="AFX341"/>
      <c r="AFY341"/>
      <c r="AFZ341"/>
      <c r="AGA341"/>
      <c r="AGB341"/>
      <c r="AGC341"/>
      <c r="AGD341"/>
      <c r="AGE341"/>
      <c r="AGF341"/>
      <c r="AGG341"/>
      <c r="AGH341"/>
      <c r="AGI341"/>
      <c r="AGJ341"/>
      <c r="AGK341"/>
      <c r="AGL341"/>
      <c r="AGM341"/>
      <c r="AGN341"/>
      <c r="AGO341"/>
      <c r="AGP341"/>
      <c r="AGQ341"/>
      <c r="AGR341"/>
      <c r="AGS341"/>
      <c r="AGT341"/>
      <c r="AGU341"/>
      <c r="AGV341"/>
      <c r="AGW341"/>
      <c r="AGX341"/>
      <c r="AGY341"/>
      <c r="AGZ341"/>
      <c r="AHA341"/>
      <c r="AHB341"/>
      <c r="AHC341"/>
      <c r="AHD341"/>
      <c r="AHE341"/>
      <c r="AHF341"/>
      <c r="AHG341"/>
      <c r="AHH341"/>
      <c r="AHI341"/>
      <c r="AHJ341"/>
      <c r="AHK341"/>
      <c r="AHL341"/>
      <c r="AHM341"/>
      <c r="AHN341"/>
      <c r="AHO341"/>
      <c r="AHP341"/>
      <c r="AHQ341"/>
      <c r="AHR341"/>
      <c r="AHS341"/>
      <c r="AHT341"/>
      <c r="AHU341"/>
      <c r="AHV341"/>
      <c r="AHW341"/>
      <c r="AHX341"/>
      <c r="AHY341"/>
      <c r="AHZ341"/>
      <c r="AIA341"/>
      <c r="AIB341"/>
      <c r="AIC341"/>
      <c r="AID341"/>
      <c r="AIE341"/>
      <c r="AIF341"/>
      <c r="AIG341"/>
      <c r="AIH341"/>
      <c r="AII341"/>
      <c r="AIJ341"/>
      <c r="AIK341"/>
      <c r="AIL341"/>
      <c r="AIM341"/>
      <c r="AIN341"/>
      <c r="AIO341"/>
      <c r="AIP341"/>
      <c r="AIQ341"/>
      <c r="AIR341"/>
      <c r="AIS341"/>
      <c r="AIT341"/>
      <c r="AIU341"/>
      <c r="AIV341"/>
      <c r="AIW341"/>
      <c r="AIX341"/>
      <c r="AIY341"/>
      <c r="AIZ341"/>
      <c r="AJA341"/>
      <c r="AJB341"/>
      <c r="AJC341"/>
      <c r="AJD341"/>
      <c r="AJE341"/>
      <c r="AJF341"/>
      <c r="AJG341"/>
      <c r="AJH341"/>
      <c r="AJI341"/>
      <c r="AJJ341"/>
      <c r="AJK341"/>
      <c r="AJL341"/>
      <c r="AJM341"/>
      <c r="AJN341"/>
      <c r="AJO341"/>
      <c r="AJP341"/>
      <c r="AJQ341"/>
      <c r="AJR341"/>
      <c r="AJS341"/>
      <c r="AJT341"/>
      <c r="AJU341"/>
      <c r="AJV341"/>
      <c r="AJW341"/>
      <c r="AJX341"/>
      <c r="AJY341"/>
      <c r="AJZ341"/>
      <c r="AKA341"/>
      <c r="AKB341"/>
      <c r="AKC341"/>
      <c r="AKD341"/>
      <c r="AKE341"/>
      <c r="AKF341"/>
      <c r="AKG341"/>
      <c r="AKH341"/>
      <c r="AKI341"/>
      <c r="AKJ341"/>
      <c r="AKK341"/>
      <c r="AKL341"/>
      <c r="AKM341"/>
      <c r="AKN341"/>
      <c r="AKO341"/>
      <c r="AKP341"/>
      <c r="AKQ341"/>
      <c r="AKR341"/>
      <c r="AKS341"/>
      <c r="AKT341"/>
      <c r="AKU341"/>
      <c r="AKV341"/>
      <c r="AKW341"/>
      <c r="AKX341"/>
      <c r="AKY341"/>
      <c r="AKZ341"/>
      <c r="ALA341"/>
      <c r="ALB341"/>
      <c r="ALC341"/>
      <c r="ALD341"/>
      <c r="ALE341"/>
      <c r="ALF341"/>
      <c r="ALG341"/>
      <c r="ALH341"/>
      <c r="ALI341"/>
      <c r="ALJ341"/>
      <c r="ALK341"/>
      <c r="ALL341"/>
      <c r="ALM341"/>
      <c r="ALN341"/>
      <c r="ALO341"/>
      <c r="ALP341"/>
      <c r="ALQ341"/>
      <c r="ALR341"/>
      <c r="ALS341"/>
      <c r="ALT341"/>
      <c r="ALU341"/>
      <c r="ALV341"/>
      <c r="ALW341"/>
      <c r="ALX341"/>
      <c r="ALY341"/>
      <c r="ALZ341"/>
      <c r="AMA341"/>
      <c r="AMB341"/>
      <c r="AMC341"/>
      <c r="AMD341"/>
      <c r="AME341"/>
      <c r="AMF341"/>
      <c r="AMG341"/>
      <c r="AMH341"/>
      <c r="AMI341"/>
      <c r="AMJ341"/>
    </row>
    <row r="342" spans="1:1024" ht="18" customHeight="1" x14ac:dyDescent="0.25">
      <c r="A342" s="25"/>
      <c r="B342" s="25"/>
      <c r="C342" s="25"/>
      <c r="D342" s="24"/>
      <c r="E342" s="13" t="s">
        <v>21</v>
      </c>
      <c r="F342" s="11">
        <f t="shared" si="131"/>
        <v>0</v>
      </c>
      <c r="G342" s="11">
        <f t="shared" si="131"/>
        <v>0</v>
      </c>
      <c r="H342" s="11">
        <f t="shared" si="130"/>
        <v>0</v>
      </c>
      <c r="I342" s="11">
        <f t="shared" si="130"/>
        <v>0</v>
      </c>
      <c r="J342" s="11">
        <f t="shared" si="130"/>
        <v>0</v>
      </c>
      <c r="K342" s="11">
        <f t="shared" si="130"/>
        <v>0</v>
      </c>
      <c r="L342" s="11">
        <f t="shared" si="130"/>
        <v>0</v>
      </c>
      <c r="M342" s="11">
        <f t="shared" si="130"/>
        <v>0</v>
      </c>
      <c r="N342" s="11">
        <f t="shared" si="130"/>
        <v>0</v>
      </c>
      <c r="O342" s="11">
        <f t="shared" si="130"/>
        <v>0</v>
      </c>
      <c r="P342" s="11">
        <f t="shared" si="130"/>
        <v>0</v>
      </c>
      <c r="Q342" s="11">
        <f t="shared" si="130"/>
        <v>0</v>
      </c>
      <c r="R342" s="11">
        <f t="shared" si="130"/>
        <v>0</v>
      </c>
      <c r="S342" s="11">
        <f t="shared" si="130"/>
        <v>0</v>
      </c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  <c r="ABX342"/>
      <c r="ABY342"/>
      <c r="ABZ342"/>
      <c r="ACA342"/>
      <c r="ACB342"/>
      <c r="ACC342"/>
      <c r="ACD342"/>
      <c r="ACE342"/>
      <c r="ACF342"/>
      <c r="ACG342"/>
      <c r="ACH342"/>
      <c r="ACI342"/>
      <c r="ACJ342"/>
      <c r="ACK342"/>
      <c r="ACL342"/>
      <c r="ACM342"/>
      <c r="ACN342"/>
      <c r="ACO342"/>
      <c r="ACP342"/>
      <c r="ACQ342"/>
      <c r="ACR342"/>
      <c r="ACS342"/>
      <c r="ACT342"/>
      <c r="ACU342"/>
      <c r="ACV342"/>
      <c r="ACW342"/>
      <c r="ACX342"/>
      <c r="ACY342"/>
      <c r="ACZ342"/>
      <c r="ADA342"/>
      <c r="ADB342"/>
      <c r="ADC342"/>
      <c r="ADD342"/>
      <c r="ADE342"/>
      <c r="ADF342"/>
      <c r="ADG342"/>
      <c r="ADH342"/>
      <c r="ADI342"/>
      <c r="ADJ342"/>
      <c r="ADK342"/>
      <c r="ADL342"/>
      <c r="ADM342"/>
      <c r="ADN342"/>
      <c r="ADO342"/>
      <c r="ADP342"/>
      <c r="ADQ342"/>
      <c r="ADR342"/>
      <c r="ADS342"/>
      <c r="ADT342"/>
      <c r="ADU342"/>
      <c r="ADV342"/>
      <c r="ADW342"/>
      <c r="ADX342"/>
      <c r="ADY342"/>
      <c r="ADZ342"/>
      <c r="AEA342"/>
      <c r="AEB342"/>
      <c r="AEC342"/>
      <c r="AED342"/>
      <c r="AEE342"/>
      <c r="AEF342"/>
      <c r="AEG342"/>
      <c r="AEH342"/>
      <c r="AEI342"/>
      <c r="AEJ342"/>
      <c r="AEK342"/>
      <c r="AEL342"/>
      <c r="AEM342"/>
      <c r="AEN342"/>
      <c r="AEO342"/>
      <c r="AEP342"/>
      <c r="AEQ342"/>
      <c r="AER342"/>
      <c r="AES342"/>
      <c r="AET342"/>
      <c r="AEU342"/>
      <c r="AEV342"/>
      <c r="AEW342"/>
      <c r="AEX342"/>
      <c r="AEY342"/>
      <c r="AEZ342"/>
      <c r="AFA342"/>
      <c r="AFB342"/>
      <c r="AFC342"/>
      <c r="AFD342"/>
      <c r="AFE342"/>
      <c r="AFF342"/>
      <c r="AFG342"/>
      <c r="AFH342"/>
      <c r="AFI342"/>
      <c r="AFJ342"/>
      <c r="AFK342"/>
      <c r="AFL342"/>
      <c r="AFM342"/>
      <c r="AFN342"/>
      <c r="AFO342"/>
      <c r="AFP342"/>
      <c r="AFQ342"/>
      <c r="AFR342"/>
      <c r="AFS342"/>
      <c r="AFT342"/>
      <c r="AFU342"/>
      <c r="AFV342"/>
      <c r="AFW342"/>
      <c r="AFX342"/>
      <c r="AFY342"/>
      <c r="AFZ342"/>
      <c r="AGA342"/>
      <c r="AGB342"/>
      <c r="AGC342"/>
      <c r="AGD342"/>
      <c r="AGE342"/>
      <c r="AGF342"/>
      <c r="AGG342"/>
      <c r="AGH342"/>
      <c r="AGI342"/>
      <c r="AGJ342"/>
      <c r="AGK342"/>
      <c r="AGL342"/>
      <c r="AGM342"/>
      <c r="AGN342"/>
      <c r="AGO342"/>
      <c r="AGP342"/>
      <c r="AGQ342"/>
      <c r="AGR342"/>
      <c r="AGS342"/>
      <c r="AGT342"/>
      <c r="AGU342"/>
      <c r="AGV342"/>
      <c r="AGW342"/>
      <c r="AGX342"/>
      <c r="AGY342"/>
      <c r="AGZ342"/>
      <c r="AHA342"/>
      <c r="AHB342"/>
      <c r="AHC342"/>
      <c r="AHD342"/>
      <c r="AHE342"/>
      <c r="AHF342"/>
      <c r="AHG342"/>
      <c r="AHH342"/>
      <c r="AHI342"/>
      <c r="AHJ342"/>
      <c r="AHK342"/>
      <c r="AHL342"/>
      <c r="AHM342"/>
      <c r="AHN342"/>
      <c r="AHO342"/>
      <c r="AHP342"/>
      <c r="AHQ342"/>
      <c r="AHR342"/>
      <c r="AHS342"/>
      <c r="AHT342"/>
      <c r="AHU342"/>
      <c r="AHV342"/>
      <c r="AHW342"/>
      <c r="AHX342"/>
      <c r="AHY342"/>
      <c r="AHZ342"/>
      <c r="AIA342"/>
      <c r="AIB342"/>
      <c r="AIC342"/>
      <c r="AID342"/>
      <c r="AIE342"/>
      <c r="AIF342"/>
      <c r="AIG342"/>
      <c r="AIH342"/>
      <c r="AII342"/>
      <c r="AIJ342"/>
      <c r="AIK342"/>
      <c r="AIL342"/>
      <c r="AIM342"/>
      <c r="AIN342"/>
      <c r="AIO342"/>
      <c r="AIP342"/>
      <c r="AIQ342"/>
      <c r="AIR342"/>
      <c r="AIS342"/>
      <c r="AIT342"/>
      <c r="AIU342"/>
      <c r="AIV342"/>
      <c r="AIW342"/>
      <c r="AIX342"/>
      <c r="AIY342"/>
      <c r="AIZ342"/>
      <c r="AJA342"/>
      <c r="AJB342"/>
      <c r="AJC342"/>
      <c r="AJD342"/>
      <c r="AJE342"/>
      <c r="AJF342"/>
      <c r="AJG342"/>
      <c r="AJH342"/>
      <c r="AJI342"/>
      <c r="AJJ342"/>
      <c r="AJK342"/>
      <c r="AJL342"/>
      <c r="AJM342"/>
      <c r="AJN342"/>
      <c r="AJO342"/>
      <c r="AJP342"/>
      <c r="AJQ342"/>
      <c r="AJR342"/>
      <c r="AJS342"/>
      <c r="AJT342"/>
      <c r="AJU342"/>
      <c r="AJV342"/>
      <c r="AJW342"/>
      <c r="AJX342"/>
      <c r="AJY342"/>
      <c r="AJZ342"/>
      <c r="AKA342"/>
      <c r="AKB342"/>
      <c r="AKC342"/>
      <c r="AKD342"/>
      <c r="AKE342"/>
      <c r="AKF342"/>
      <c r="AKG342"/>
      <c r="AKH342"/>
      <c r="AKI342"/>
      <c r="AKJ342"/>
      <c r="AKK342"/>
      <c r="AKL342"/>
      <c r="AKM342"/>
      <c r="AKN342"/>
      <c r="AKO342"/>
      <c r="AKP342"/>
      <c r="AKQ342"/>
      <c r="AKR342"/>
      <c r="AKS342"/>
      <c r="AKT342"/>
      <c r="AKU342"/>
      <c r="AKV342"/>
      <c r="AKW342"/>
      <c r="AKX342"/>
      <c r="AKY342"/>
      <c r="AKZ342"/>
      <c r="ALA342"/>
      <c r="ALB342"/>
      <c r="ALC342"/>
      <c r="ALD342"/>
      <c r="ALE342"/>
      <c r="ALF342"/>
      <c r="ALG342"/>
      <c r="ALH342"/>
      <c r="ALI342"/>
      <c r="ALJ342"/>
      <c r="ALK342"/>
      <c r="ALL342"/>
      <c r="ALM342"/>
      <c r="ALN342"/>
      <c r="ALO342"/>
      <c r="ALP342"/>
      <c r="ALQ342"/>
      <c r="ALR342"/>
      <c r="ALS342"/>
      <c r="ALT342"/>
      <c r="ALU342"/>
      <c r="ALV342"/>
      <c r="ALW342"/>
      <c r="ALX342"/>
      <c r="ALY342"/>
      <c r="ALZ342"/>
      <c r="AMA342"/>
      <c r="AMB342"/>
      <c r="AMC342"/>
      <c r="AMD342"/>
      <c r="AME342"/>
      <c r="AMF342"/>
      <c r="AMG342"/>
      <c r="AMH342"/>
      <c r="AMI342"/>
      <c r="AMJ342"/>
    </row>
    <row r="343" spans="1:1024" ht="18" customHeight="1" x14ac:dyDescent="0.25">
      <c r="A343" s="22">
        <v>1</v>
      </c>
      <c r="B343" s="23" t="s">
        <v>101</v>
      </c>
      <c r="C343" s="23" t="s">
        <v>102</v>
      </c>
      <c r="D343" s="22" t="s">
        <v>16</v>
      </c>
      <c r="E343" s="22"/>
      <c r="F343" s="11">
        <f t="shared" ref="F343:S343" si="132">SUM(F344:F347)</f>
        <v>7138.3140000000003</v>
      </c>
      <c r="G343" s="11">
        <f t="shared" si="132"/>
        <v>173689.3</v>
      </c>
      <c r="H343" s="11">
        <f t="shared" si="132"/>
        <v>0</v>
      </c>
      <c r="I343" s="11">
        <f t="shared" si="132"/>
        <v>0</v>
      </c>
      <c r="J343" s="11">
        <f t="shared" si="132"/>
        <v>7138.3140000000003</v>
      </c>
      <c r="K343" s="11">
        <f t="shared" si="132"/>
        <v>0</v>
      </c>
      <c r="L343" s="11">
        <f t="shared" si="132"/>
        <v>0</v>
      </c>
      <c r="M343" s="11">
        <f t="shared" si="132"/>
        <v>0</v>
      </c>
      <c r="N343" s="11">
        <f t="shared" si="132"/>
        <v>0</v>
      </c>
      <c r="O343" s="11">
        <f t="shared" si="132"/>
        <v>0</v>
      </c>
      <c r="P343" s="11">
        <f t="shared" si="132"/>
        <v>0</v>
      </c>
      <c r="Q343" s="11">
        <f t="shared" si="132"/>
        <v>0</v>
      </c>
      <c r="R343" s="11">
        <f t="shared" si="132"/>
        <v>0</v>
      </c>
      <c r="S343" s="11">
        <f t="shared" si="132"/>
        <v>173689.3</v>
      </c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/>
      <c r="UR343"/>
      <c r="US343"/>
      <c r="UT343"/>
      <c r="UU343"/>
      <c r="UV343"/>
      <c r="UW343"/>
      <c r="UX343"/>
      <c r="UY343"/>
      <c r="UZ343"/>
      <c r="VA343"/>
      <c r="VB343"/>
      <c r="VC343"/>
      <c r="VD343"/>
      <c r="VE343"/>
      <c r="VF343"/>
      <c r="VG343"/>
      <c r="VH343"/>
      <c r="VI343"/>
      <c r="VJ343"/>
      <c r="VK343"/>
      <c r="VL343"/>
      <c r="VM343"/>
      <c r="VN343"/>
      <c r="VO343"/>
      <c r="VP343"/>
      <c r="VQ343"/>
      <c r="VR343"/>
      <c r="VS343"/>
      <c r="VT343"/>
      <c r="VU343"/>
      <c r="VV343"/>
      <c r="VW343"/>
      <c r="VX343"/>
      <c r="VY343"/>
      <c r="VZ343"/>
      <c r="WA343"/>
      <c r="WB343"/>
      <c r="WC343"/>
      <c r="WD343"/>
      <c r="WE343"/>
      <c r="WF343"/>
      <c r="WG343"/>
      <c r="WH343"/>
      <c r="WI343"/>
      <c r="WJ343"/>
      <c r="WK343"/>
      <c r="WL343"/>
      <c r="WM343"/>
      <c r="WN343"/>
      <c r="WO343"/>
      <c r="WP343"/>
      <c r="WQ343"/>
      <c r="WR343"/>
      <c r="WS343"/>
      <c r="WT343"/>
      <c r="WU343"/>
      <c r="WV343"/>
      <c r="WW343"/>
      <c r="WX343"/>
      <c r="WY343"/>
      <c r="WZ343"/>
      <c r="XA343"/>
      <c r="XB343"/>
      <c r="XC343"/>
      <c r="XD343"/>
      <c r="XE343"/>
      <c r="XF343"/>
      <c r="XG343"/>
      <c r="XH343"/>
      <c r="XI343"/>
      <c r="XJ343"/>
      <c r="XK343"/>
      <c r="XL343"/>
      <c r="XM343"/>
      <c r="XN343"/>
      <c r="XO343"/>
      <c r="XP343"/>
      <c r="XQ343"/>
      <c r="XR343"/>
      <c r="XS343"/>
      <c r="XT343"/>
      <c r="XU343"/>
      <c r="XV343"/>
      <c r="XW343"/>
      <c r="XX343"/>
      <c r="XY343"/>
      <c r="XZ343"/>
      <c r="YA343"/>
      <c r="YB343"/>
      <c r="YC343"/>
      <c r="YD343"/>
      <c r="YE343"/>
      <c r="YF343"/>
      <c r="YG343"/>
      <c r="YH343"/>
      <c r="YI343"/>
      <c r="YJ343"/>
      <c r="YK343"/>
      <c r="YL343"/>
      <c r="YM343"/>
      <c r="YN343"/>
      <c r="YO343"/>
      <c r="YP343"/>
      <c r="YQ343"/>
      <c r="YR343"/>
      <c r="YS343"/>
      <c r="YT343"/>
      <c r="YU343"/>
      <c r="YV343"/>
      <c r="YW343"/>
      <c r="YX343"/>
      <c r="YY343"/>
      <c r="YZ343"/>
      <c r="ZA343"/>
      <c r="ZB343"/>
      <c r="ZC343"/>
      <c r="ZD343"/>
      <c r="ZE343"/>
      <c r="ZF343"/>
      <c r="ZG343"/>
      <c r="ZH343"/>
      <c r="ZI343"/>
      <c r="ZJ343"/>
      <c r="ZK343"/>
      <c r="ZL343"/>
      <c r="ZM343"/>
      <c r="ZN343"/>
      <c r="ZO343"/>
      <c r="ZP343"/>
      <c r="ZQ343"/>
      <c r="ZR343"/>
      <c r="ZS343"/>
      <c r="ZT343"/>
      <c r="ZU343"/>
      <c r="ZV343"/>
      <c r="ZW343"/>
      <c r="ZX343"/>
      <c r="ZY343"/>
      <c r="ZZ343"/>
      <c r="AAA343"/>
      <c r="AAB343"/>
      <c r="AAC343"/>
      <c r="AAD343"/>
      <c r="AAE343"/>
      <c r="AAF343"/>
      <c r="AAG343"/>
      <c r="AAH343"/>
      <c r="AAI343"/>
      <c r="AAJ343"/>
      <c r="AAK343"/>
      <c r="AAL343"/>
      <c r="AAM343"/>
      <c r="AAN343"/>
      <c r="AAO343"/>
      <c r="AAP343"/>
      <c r="AAQ343"/>
      <c r="AAR343"/>
      <c r="AAS343"/>
      <c r="AAT343"/>
      <c r="AAU343"/>
      <c r="AAV343"/>
      <c r="AAW343"/>
      <c r="AAX343"/>
      <c r="AAY343"/>
      <c r="AAZ343"/>
      <c r="ABA343"/>
      <c r="ABB343"/>
      <c r="ABC343"/>
      <c r="ABD343"/>
      <c r="ABE343"/>
      <c r="ABF343"/>
      <c r="ABG343"/>
      <c r="ABH343"/>
      <c r="ABI343"/>
      <c r="ABJ343"/>
      <c r="ABK343"/>
      <c r="ABL343"/>
      <c r="ABM343"/>
      <c r="ABN343"/>
      <c r="ABO343"/>
      <c r="ABP343"/>
      <c r="ABQ343"/>
      <c r="ABR343"/>
      <c r="ABS343"/>
      <c r="ABT343"/>
      <c r="ABU343"/>
      <c r="ABV343"/>
      <c r="ABW343"/>
      <c r="ABX343"/>
      <c r="ABY343"/>
      <c r="ABZ343"/>
      <c r="ACA343"/>
      <c r="ACB343"/>
      <c r="ACC343"/>
      <c r="ACD343"/>
      <c r="ACE343"/>
      <c r="ACF343"/>
      <c r="ACG343"/>
      <c r="ACH343"/>
      <c r="ACI343"/>
      <c r="ACJ343"/>
      <c r="ACK343"/>
      <c r="ACL343"/>
      <c r="ACM343"/>
      <c r="ACN343"/>
      <c r="ACO343"/>
      <c r="ACP343"/>
      <c r="ACQ343"/>
      <c r="ACR343"/>
      <c r="ACS343"/>
      <c r="ACT343"/>
      <c r="ACU343"/>
      <c r="ACV343"/>
      <c r="ACW343"/>
      <c r="ACX343"/>
      <c r="ACY343"/>
      <c r="ACZ343"/>
      <c r="ADA343"/>
      <c r="ADB343"/>
      <c r="ADC343"/>
      <c r="ADD343"/>
      <c r="ADE343"/>
      <c r="ADF343"/>
      <c r="ADG343"/>
      <c r="ADH343"/>
      <c r="ADI343"/>
      <c r="ADJ343"/>
      <c r="ADK343"/>
      <c r="ADL343"/>
      <c r="ADM343"/>
      <c r="ADN343"/>
      <c r="ADO343"/>
      <c r="ADP343"/>
      <c r="ADQ343"/>
      <c r="ADR343"/>
      <c r="ADS343"/>
      <c r="ADT343"/>
      <c r="ADU343"/>
      <c r="ADV343"/>
      <c r="ADW343"/>
      <c r="ADX343"/>
      <c r="ADY343"/>
      <c r="ADZ343"/>
      <c r="AEA343"/>
      <c r="AEB343"/>
      <c r="AEC343"/>
      <c r="AED343"/>
      <c r="AEE343"/>
      <c r="AEF343"/>
      <c r="AEG343"/>
      <c r="AEH343"/>
      <c r="AEI343"/>
      <c r="AEJ343"/>
      <c r="AEK343"/>
      <c r="AEL343"/>
      <c r="AEM343"/>
      <c r="AEN343"/>
      <c r="AEO343"/>
      <c r="AEP343"/>
      <c r="AEQ343"/>
      <c r="AER343"/>
      <c r="AES343"/>
      <c r="AET343"/>
      <c r="AEU343"/>
      <c r="AEV343"/>
      <c r="AEW343"/>
      <c r="AEX343"/>
      <c r="AEY343"/>
      <c r="AEZ343"/>
      <c r="AFA343"/>
      <c r="AFB343"/>
      <c r="AFC343"/>
      <c r="AFD343"/>
      <c r="AFE343"/>
      <c r="AFF343"/>
      <c r="AFG343"/>
      <c r="AFH343"/>
      <c r="AFI343"/>
      <c r="AFJ343"/>
      <c r="AFK343"/>
      <c r="AFL343"/>
      <c r="AFM343"/>
      <c r="AFN343"/>
      <c r="AFO343"/>
      <c r="AFP343"/>
      <c r="AFQ343"/>
      <c r="AFR343"/>
      <c r="AFS343"/>
      <c r="AFT343"/>
      <c r="AFU343"/>
      <c r="AFV343"/>
      <c r="AFW343"/>
      <c r="AFX343"/>
      <c r="AFY343"/>
      <c r="AFZ343"/>
      <c r="AGA343"/>
      <c r="AGB343"/>
      <c r="AGC343"/>
      <c r="AGD343"/>
      <c r="AGE343"/>
      <c r="AGF343"/>
      <c r="AGG343"/>
      <c r="AGH343"/>
      <c r="AGI343"/>
      <c r="AGJ343"/>
      <c r="AGK343"/>
      <c r="AGL343"/>
      <c r="AGM343"/>
      <c r="AGN343"/>
      <c r="AGO343"/>
      <c r="AGP343"/>
      <c r="AGQ343"/>
      <c r="AGR343"/>
      <c r="AGS343"/>
      <c r="AGT343"/>
      <c r="AGU343"/>
      <c r="AGV343"/>
      <c r="AGW343"/>
      <c r="AGX343"/>
      <c r="AGY343"/>
      <c r="AGZ343"/>
      <c r="AHA343"/>
      <c r="AHB343"/>
      <c r="AHC343"/>
      <c r="AHD343"/>
      <c r="AHE343"/>
      <c r="AHF343"/>
      <c r="AHG343"/>
      <c r="AHH343"/>
      <c r="AHI343"/>
      <c r="AHJ343"/>
      <c r="AHK343"/>
      <c r="AHL343"/>
      <c r="AHM343"/>
      <c r="AHN343"/>
      <c r="AHO343"/>
      <c r="AHP343"/>
      <c r="AHQ343"/>
      <c r="AHR343"/>
      <c r="AHS343"/>
      <c r="AHT343"/>
      <c r="AHU343"/>
      <c r="AHV343"/>
      <c r="AHW343"/>
      <c r="AHX343"/>
      <c r="AHY343"/>
      <c r="AHZ343"/>
      <c r="AIA343"/>
      <c r="AIB343"/>
      <c r="AIC343"/>
      <c r="AID343"/>
      <c r="AIE343"/>
      <c r="AIF343"/>
      <c r="AIG343"/>
      <c r="AIH343"/>
      <c r="AII343"/>
      <c r="AIJ343"/>
      <c r="AIK343"/>
      <c r="AIL343"/>
      <c r="AIM343"/>
      <c r="AIN343"/>
      <c r="AIO343"/>
      <c r="AIP343"/>
      <c r="AIQ343"/>
      <c r="AIR343"/>
      <c r="AIS343"/>
      <c r="AIT343"/>
      <c r="AIU343"/>
      <c r="AIV343"/>
      <c r="AIW343"/>
      <c r="AIX343"/>
      <c r="AIY343"/>
      <c r="AIZ343"/>
      <c r="AJA343"/>
      <c r="AJB343"/>
      <c r="AJC343"/>
      <c r="AJD343"/>
      <c r="AJE343"/>
      <c r="AJF343"/>
      <c r="AJG343"/>
      <c r="AJH343"/>
      <c r="AJI343"/>
      <c r="AJJ343"/>
      <c r="AJK343"/>
      <c r="AJL343"/>
      <c r="AJM343"/>
      <c r="AJN343"/>
      <c r="AJO343"/>
      <c r="AJP343"/>
      <c r="AJQ343"/>
      <c r="AJR343"/>
      <c r="AJS343"/>
      <c r="AJT343"/>
      <c r="AJU343"/>
      <c r="AJV343"/>
      <c r="AJW343"/>
      <c r="AJX343"/>
      <c r="AJY343"/>
      <c r="AJZ343"/>
      <c r="AKA343"/>
      <c r="AKB343"/>
      <c r="AKC343"/>
      <c r="AKD343"/>
      <c r="AKE343"/>
      <c r="AKF343"/>
      <c r="AKG343"/>
      <c r="AKH343"/>
      <c r="AKI343"/>
      <c r="AKJ343"/>
      <c r="AKK343"/>
      <c r="AKL343"/>
      <c r="AKM343"/>
      <c r="AKN343"/>
      <c r="AKO343"/>
      <c r="AKP343"/>
      <c r="AKQ343"/>
      <c r="AKR343"/>
      <c r="AKS343"/>
      <c r="AKT343"/>
      <c r="AKU343"/>
      <c r="AKV343"/>
      <c r="AKW343"/>
      <c r="AKX343"/>
      <c r="AKY343"/>
      <c r="AKZ343"/>
      <c r="ALA343"/>
      <c r="ALB343"/>
      <c r="ALC343"/>
      <c r="ALD343"/>
      <c r="ALE343"/>
      <c r="ALF343"/>
      <c r="ALG343"/>
      <c r="ALH343"/>
      <c r="ALI343"/>
      <c r="ALJ343"/>
      <c r="ALK343"/>
      <c r="ALL343"/>
      <c r="ALM343"/>
      <c r="ALN343"/>
      <c r="ALO343"/>
      <c r="ALP343"/>
      <c r="ALQ343"/>
      <c r="ALR343"/>
      <c r="ALS343"/>
      <c r="ALT343"/>
      <c r="ALU343"/>
      <c r="ALV343"/>
      <c r="ALW343"/>
      <c r="ALX343"/>
      <c r="ALY343"/>
      <c r="ALZ343"/>
      <c r="AMA343"/>
      <c r="AMB343"/>
      <c r="AMC343"/>
      <c r="AMD343"/>
      <c r="AME343"/>
      <c r="AMF343"/>
      <c r="AMG343"/>
      <c r="AMH343"/>
      <c r="AMI343"/>
      <c r="AMJ343"/>
    </row>
    <row r="344" spans="1:1024" ht="18" customHeight="1" x14ac:dyDescent="0.25">
      <c r="A344" s="22"/>
      <c r="B344" s="23"/>
      <c r="C344" s="23"/>
      <c r="D344" s="24" t="s">
        <v>17</v>
      </c>
      <c r="E344" s="13" t="s">
        <v>18</v>
      </c>
      <c r="F344" s="11">
        <f t="shared" ref="F344:G347" si="133">H344+J344+L344+N344+P344+R344</f>
        <v>0</v>
      </c>
      <c r="G344" s="11">
        <f t="shared" si="133"/>
        <v>166080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1">
        <v>166080</v>
      </c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  <c r="UR344"/>
      <c r="US344"/>
      <c r="UT344"/>
      <c r="UU344"/>
      <c r="UV344"/>
      <c r="UW344"/>
      <c r="UX344"/>
      <c r="UY344"/>
      <c r="UZ344"/>
      <c r="VA344"/>
      <c r="VB344"/>
      <c r="VC344"/>
      <c r="VD344"/>
      <c r="VE344"/>
      <c r="VF344"/>
      <c r="VG344"/>
      <c r="VH344"/>
      <c r="VI344"/>
      <c r="VJ344"/>
      <c r="VK344"/>
      <c r="VL344"/>
      <c r="VM344"/>
      <c r="VN344"/>
      <c r="VO344"/>
      <c r="VP344"/>
      <c r="VQ344"/>
      <c r="VR344"/>
      <c r="VS344"/>
      <c r="VT344"/>
      <c r="VU344"/>
      <c r="VV344"/>
      <c r="VW344"/>
      <c r="VX344"/>
      <c r="VY344"/>
      <c r="VZ344"/>
      <c r="WA344"/>
      <c r="WB344"/>
      <c r="WC344"/>
      <c r="WD344"/>
      <c r="WE344"/>
      <c r="WF344"/>
      <c r="WG344"/>
      <c r="WH344"/>
      <c r="WI344"/>
      <c r="WJ344"/>
      <c r="WK344"/>
      <c r="WL344"/>
      <c r="WM344"/>
      <c r="WN344"/>
      <c r="WO344"/>
      <c r="WP344"/>
      <c r="WQ344"/>
      <c r="WR344"/>
      <c r="WS344"/>
      <c r="WT344"/>
      <c r="WU344"/>
      <c r="WV344"/>
      <c r="WW344"/>
      <c r="WX344"/>
      <c r="WY344"/>
      <c r="WZ344"/>
      <c r="XA344"/>
      <c r="XB344"/>
      <c r="XC344"/>
      <c r="XD344"/>
      <c r="XE344"/>
      <c r="XF344"/>
      <c r="XG344"/>
      <c r="XH344"/>
      <c r="XI344"/>
      <c r="XJ344"/>
      <c r="XK344"/>
      <c r="XL344"/>
      <c r="XM344"/>
      <c r="XN344"/>
      <c r="XO344"/>
      <c r="XP344"/>
      <c r="XQ344"/>
      <c r="XR344"/>
      <c r="XS344"/>
      <c r="XT344"/>
      <c r="XU344"/>
      <c r="XV344"/>
      <c r="XW344"/>
      <c r="XX344"/>
      <c r="XY344"/>
      <c r="XZ344"/>
      <c r="YA344"/>
      <c r="YB344"/>
      <c r="YC344"/>
      <c r="YD344"/>
      <c r="YE344"/>
      <c r="YF344"/>
      <c r="YG344"/>
      <c r="YH344"/>
      <c r="YI344"/>
      <c r="YJ344"/>
      <c r="YK344"/>
      <c r="YL344"/>
      <c r="YM344"/>
      <c r="YN344"/>
      <c r="YO344"/>
      <c r="YP344"/>
      <c r="YQ344"/>
      <c r="YR344"/>
      <c r="YS344"/>
      <c r="YT344"/>
      <c r="YU344"/>
      <c r="YV344"/>
      <c r="YW344"/>
      <c r="YX344"/>
      <c r="YY344"/>
      <c r="YZ344"/>
      <c r="ZA344"/>
      <c r="ZB344"/>
      <c r="ZC344"/>
      <c r="ZD344"/>
      <c r="ZE344"/>
      <c r="ZF344"/>
      <c r="ZG344"/>
      <c r="ZH344"/>
      <c r="ZI344"/>
      <c r="ZJ344"/>
      <c r="ZK344"/>
      <c r="ZL344"/>
      <c r="ZM344"/>
      <c r="ZN344"/>
      <c r="ZO344"/>
      <c r="ZP344"/>
      <c r="ZQ344"/>
      <c r="ZR344"/>
      <c r="ZS344"/>
      <c r="ZT344"/>
      <c r="ZU344"/>
      <c r="ZV344"/>
      <c r="ZW344"/>
      <c r="ZX344"/>
      <c r="ZY344"/>
      <c r="ZZ344"/>
      <c r="AAA344"/>
      <c r="AAB344"/>
      <c r="AAC344"/>
      <c r="AAD344"/>
      <c r="AAE344"/>
      <c r="AAF344"/>
      <c r="AAG344"/>
      <c r="AAH344"/>
      <c r="AAI344"/>
      <c r="AAJ344"/>
      <c r="AAK344"/>
      <c r="AAL344"/>
      <c r="AAM344"/>
      <c r="AAN344"/>
      <c r="AAO344"/>
      <c r="AAP344"/>
      <c r="AAQ344"/>
      <c r="AAR344"/>
      <c r="AAS344"/>
      <c r="AAT344"/>
      <c r="AAU344"/>
      <c r="AAV344"/>
      <c r="AAW344"/>
      <c r="AAX344"/>
      <c r="AAY344"/>
      <c r="AAZ344"/>
      <c r="ABA344"/>
      <c r="ABB344"/>
      <c r="ABC344"/>
      <c r="ABD344"/>
      <c r="ABE344"/>
      <c r="ABF344"/>
      <c r="ABG344"/>
      <c r="ABH344"/>
      <c r="ABI344"/>
      <c r="ABJ344"/>
      <c r="ABK344"/>
      <c r="ABL344"/>
      <c r="ABM344"/>
      <c r="ABN344"/>
      <c r="ABO344"/>
      <c r="ABP344"/>
      <c r="ABQ344"/>
      <c r="ABR344"/>
      <c r="ABS344"/>
      <c r="ABT344"/>
      <c r="ABU344"/>
      <c r="ABV344"/>
      <c r="ABW344"/>
      <c r="ABX344"/>
      <c r="ABY344"/>
      <c r="ABZ344"/>
      <c r="ACA344"/>
      <c r="ACB344"/>
      <c r="ACC344"/>
      <c r="ACD344"/>
      <c r="ACE344"/>
      <c r="ACF344"/>
      <c r="ACG344"/>
      <c r="ACH344"/>
      <c r="ACI344"/>
      <c r="ACJ344"/>
      <c r="ACK344"/>
      <c r="ACL344"/>
      <c r="ACM344"/>
      <c r="ACN344"/>
      <c r="ACO344"/>
      <c r="ACP344"/>
      <c r="ACQ344"/>
      <c r="ACR344"/>
      <c r="ACS344"/>
      <c r="ACT344"/>
      <c r="ACU344"/>
      <c r="ACV344"/>
      <c r="ACW344"/>
      <c r="ACX344"/>
      <c r="ACY344"/>
      <c r="ACZ344"/>
      <c r="ADA344"/>
      <c r="ADB344"/>
      <c r="ADC344"/>
      <c r="ADD344"/>
      <c r="ADE344"/>
      <c r="ADF344"/>
      <c r="ADG344"/>
      <c r="ADH344"/>
      <c r="ADI344"/>
      <c r="ADJ344"/>
      <c r="ADK344"/>
      <c r="ADL344"/>
      <c r="ADM344"/>
      <c r="ADN344"/>
      <c r="ADO344"/>
      <c r="ADP344"/>
      <c r="ADQ344"/>
      <c r="ADR344"/>
      <c r="ADS344"/>
      <c r="ADT344"/>
      <c r="ADU344"/>
      <c r="ADV344"/>
      <c r="ADW344"/>
      <c r="ADX344"/>
      <c r="ADY344"/>
      <c r="ADZ344"/>
      <c r="AEA344"/>
      <c r="AEB344"/>
      <c r="AEC344"/>
      <c r="AED344"/>
      <c r="AEE344"/>
      <c r="AEF344"/>
      <c r="AEG344"/>
      <c r="AEH344"/>
      <c r="AEI344"/>
      <c r="AEJ344"/>
      <c r="AEK344"/>
      <c r="AEL344"/>
      <c r="AEM344"/>
      <c r="AEN344"/>
      <c r="AEO344"/>
      <c r="AEP344"/>
      <c r="AEQ344"/>
      <c r="AER344"/>
      <c r="AES344"/>
      <c r="AET344"/>
      <c r="AEU344"/>
      <c r="AEV344"/>
      <c r="AEW344"/>
      <c r="AEX344"/>
      <c r="AEY344"/>
      <c r="AEZ344"/>
      <c r="AFA344"/>
      <c r="AFB344"/>
      <c r="AFC344"/>
      <c r="AFD344"/>
      <c r="AFE344"/>
      <c r="AFF344"/>
      <c r="AFG344"/>
      <c r="AFH344"/>
      <c r="AFI344"/>
      <c r="AFJ344"/>
      <c r="AFK344"/>
      <c r="AFL344"/>
      <c r="AFM344"/>
      <c r="AFN344"/>
      <c r="AFO344"/>
      <c r="AFP344"/>
      <c r="AFQ344"/>
      <c r="AFR344"/>
      <c r="AFS344"/>
      <c r="AFT344"/>
      <c r="AFU344"/>
      <c r="AFV344"/>
      <c r="AFW344"/>
      <c r="AFX344"/>
      <c r="AFY344"/>
      <c r="AFZ344"/>
      <c r="AGA344"/>
      <c r="AGB344"/>
      <c r="AGC344"/>
      <c r="AGD344"/>
      <c r="AGE344"/>
      <c r="AGF344"/>
      <c r="AGG344"/>
      <c r="AGH344"/>
      <c r="AGI344"/>
      <c r="AGJ344"/>
      <c r="AGK344"/>
      <c r="AGL344"/>
      <c r="AGM344"/>
      <c r="AGN344"/>
      <c r="AGO344"/>
      <c r="AGP344"/>
      <c r="AGQ344"/>
      <c r="AGR344"/>
      <c r="AGS344"/>
      <c r="AGT344"/>
      <c r="AGU344"/>
      <c r="AGV344"/>
      <c r="AGW344"/>
      <c r="AGX344"/>
      <c r="AGY344"/>
      <c r="AGZ344"/>
      <c r="AHA344"/>
      <c r="AHB344"/>
      <c r="AHC344"/>
      <c r="AHD344"/>
      <c r="AHE344"/>
      <c r="AHF344"/>
      <c r="AHG344"/>
      <c r="AHH344"/>
      <c r="AHI344"/>
      <c r="AHJ344"/>
      <c r="AHK344"/>
      <c r="AHL344"/>
      <c r="AHM344"/>
      <c r="AHN344"/>
      <c r="AHO344"/>
      <c r="AHP344"/>
      <c r="AHQ344"/>
      <c r="AHR344"/>
      <c r="AHS344"/>
      <c r="AHT344"/>
      <c r="AHU344"/>
      <c r="AHV344"/>
      <c r="AHW344"/>
      <c r="AHX344"/>
      <c r="AHY344"/>
      <c r="AHZ344"/>
      <c r="AIA344"/>
      <c r="AIB344"/>
      <c r="AIC344"/>
      <c r="AID344"/>
      <c r="AIE344"/>
      <c r="AIF344"/>
      <c r="AIG344"/>
      <c r="AIH344"/>
      <c r="AII344"/>
      <c r="AIJ344"/>
      <c r="AIK344"/>
      <c r="AIL344"/>
      <c r="AIM344"/>
      <c r="AIN344"/>
      <c r="AIO344"/>
      <c r="AIP344"/>
      <c r="AIQ344"/>
      <c r="AIR344"/>
      <c r="AIS344"/>
      <c r="AIT344"/>
      <c r="AIU344"/>
      <c r="AIV344"/>
      <c r="AIW344"/>
      <c r="AIX344"/>
      <c r="AIY344"/>
      <c r="AIZ344"/>
      <c r="AJA344"/>
      <c r="AJB344"/>
      <c r="AJC344"/>
      <c r="AJD344"/>
      <c r="AJE344"/>
      <c r="AJF344"/>
      <c r="AJG344"/>
      <c r="AJH344"/>
      <c r="AJI344"/>
      <c r="AJJ344"/>
      <c r="AJK344"/>
      <c r="AJL344"/>
      <c r="AJM344"/>
      <c r="AJN344"/>
      <c r="AJO344"/>
      <c r="AJP344"/>
      <c r="AJQ344"/>
      <c r="AJR344"/>
      <c r="AJS344"/>
      <c r="AJT344"/>
      <c r="AJU344"/>
      <c r="AJV344"/>
      <c r="AJW344"/>
      <c r="AJX344"/>
      <c r="AJY344"/>
      <c r="AJZ344"/>
      <c r="AKA344"/>
      <c r="AKB344"/>
      <c r="AKC344"/>
      <c r="AKD344"/>
      <c r="AKE344"/>
      <c r="AKF344"/>
      <c r="AKG344"/>
      <c r="AKH344"/>
      <c r="AKI344"/>
      <c r="AKJ344"/>
      <c r="AKK344"/>
      <c r="AKL344"/>
      <c r="AKM344"/>
      <c r="AKN344"/>
      <c r="AKO344"/>
      <c r="AKP344"/>
      <c r="AKQ344"/>
      <c r="AKR344"/>
      <c r="AKS344"/>
      <c r="AKT344"/>
      <c r="AKU344"/>
      <c r="AKV344"/>
      <c r="AKW344"/>
      <c r="AKX344"/>
      <c r="AKY344"/>
      <c r="AKZ344"/>
      <c r="ALA344"/>
      <c r="ALB344"/>
      <c r="ALC344"/>
      <c r="ALD344"/>
      <c r="ALE344"/>
      <c r="ALF344"/>
      <c r="ALG344"/>
      <c r="ALH344"/>
      <c r="ALI344"/>
      <c r="ALJ344"/>
      <c r="ALK344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  <c r="AMA344"/>
      <c r="AMB344"/>
      <c r="AMC344"/>
      <c r="AMD344"/>
      <c r="AME344"/>
      <c r="AMF344"/>
      <c r="AMG344"/>
      <c r="AMH344"/>
      <c r="AMI344"/>
      <c r="AMJ344"/>
    </row>
    <row r="345" spans="1:1024" ht="18" customHeight="1" x14ac:dyDescent="0.25">
      <c r="A345" s="22"/>
      <c r="B345" s="23"/>
      <c r="C345" s="23"/>
      <c r="D345" s="24"/>
      <c r="E345" s="13" t="s">
        <v>19</v>
      </c>
      <c r="F345" s="11">
        <f t="shared" si="133"/>
        <v>0</v>
      </c>
      <c r="G345" s="11">
        <f t="shared" si="133"/>
        <v>6920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6920</v>
      </c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  <c r="ABZ345"/>
      <c r="ACA345"/>
      <c r="ACB345"/>
      <c r="ACC345"/>
      <c r="ACD345"/>
      <c r="ACE345"/>
      <c r="ACF345"/>
      <c r="ACG345"/>
      <c r="ACH345"/>
      <c r="ACI345"/>
      <c r="ACJ345"/>
      <c r="ACK345"/>
      <c r="ACL345"/>
      <c r="ACM345"/>
      <c r="ACN345"/>
      <c r="ACO345"/>
      <c r="ACP345"/>
      <c r="ACQ345"/>
      <c r="ACR345"/>
      <c r="ACS345"/>
      <c r="ACT345"/>
      <c r="ACU345"/>
      <c r="ACV345"/>
      <c r="ACW345"/>
      <c r="ACX345"/>
      <c r="ACY345"/>
      <c r="ACZ345"/>
      <c r="ADA345"/>
      <c r="ADB345"/>
      <c r="ADC345"/>
      <c r="ADD345"/>
      <c r="ADE345"/>
      <c r="ADF345"/>
      <c r="ADG345"/>
      <c r="ADH345"/>
      <c r="ADI345"/>
      <c r="ADJ345"/>
      <c r="ADK345"/>
      <c r="ADL345"/>
      <c r="ADM345"/>
      <c r="ADN345"/>
      <c r="ADO345"/>
      <c r="ADP345"/>
      <c r="ADQ345"/>
      <c r="ADR345"/>
      <c r="ADS345"/>
      <c r="ADT345"/>
      <c r="ADU345"/>
      <c r="ADV345"/>
      <c r="ADW345"/>
      <c r="ADX345"/>
      <c r="ADY345"/>
      <c r="ADZ345"/>
      <c r="AEA345"/>
      <c r="AEB345"/>
      <c r="AEC345"/>
      <c r="AED345"/>
      <c r="AEE345"/>
      <c r="AEF345"/>
      <c r="AEG345"/>
      <c r="AEH345"/>
      <c r="AEI345"/>
      <c r="AEJ345"/>
      <c r="AEK345"/>
      <c r="AEL345"/>
      <c r="AEM345"/>
      <c r="AEN345"/>
      <c r="AEO345"/>
      <c r="AEP345"/>
      <c r="AEQ345"/>
      <c r="AER345"/>
      <c r="AES345"/>
      <c r="AET345"/>
      <c r="AEU345"/>
      <c r="AEV345"/>
      <c r="AEW345"/>
      <c r="AEX345"/>
      <c r="AEY345"/>
      <c r="AEZ345"/>
      <c r="AFA345"/>
      <c r="AFB345"/>
      <c r="AFC345"/>
      <c r="AFD345"/>
      <c r="AFE345"/>
      <c r="AFF345"/>
      <c r="AFG345"/>
      <c r="AFH345"/>
      <c r="AFI345"/>
      <c r="AFJ345"/>
      <c r="AFK345"/>
      <c r="AFL345"/>
      <c r="AFM345"/>
      <c r="AFN345"/>
      <c r="AFO345"/>
      <c r="AFP345"/>
      <c r="AFQ345"/>
      <c r="AFR345"/>
      <c r="AFS345"/>
      <c r="AFT345"/>
      <c r="AFU345"/>
      <c r="AFV345"/>
      <c r="AFW345"/>
      <c r="AFX345"/>
      <c r="AFY345"/>
      <c r="AFZ345"/>
      <c r="AGA345"/>
      <c r="AGB345"/>
      <c r="AGC345"/>
      <c r="AGD345"/>
      <c r="AGE345"/>
      <c r="AGF345"/>
      <c r="AGG345"/>
      <c r="AGH345"/>
      <c r="AGI345"/>
      <c r="AGJ345"/>
      <c r="AGK345"/>
      <c r="AGL345"/>
      <c r="AGM345"/>
      <c r="AGN345"/>
      <c r="AGO345"/>
      <c r="AGP345"/>
      <c r="AGQ345"/>
      <c r="AGR345"/>
      <c r="AGS345"/>
      <c r="AGT345"/>
      <c r="AGU345"/>
      <c r="AGV345"/>
      <c r="AGW345"/>
      <c r="AGX345"/>
      <c r="AGY345"/>
      <c r="AGZ345"/>
      <c r="AHA345"/>
      <c r="AHB345"/>
      <c r="AHC345"/>
      <c r="AHD345"/>
      <c r="AHE345"/>
      <c r="AHF345"/>
      <c r="AHG345"/>
      <c r="AHH345"/>
      <c r="AHI345"/>
      <c r="AHJ345"/>
      <c r="AHK345"/>
      <c r="AHL345"/>
      <c r="AHM345"/>
      <c r="AHN345"/>
      <c r="AHO345"/>
      <c r="AHP345"/>
      <c r="AHQ345"/>
      <c r="AHR345"/>
      <c r="AHS345"/>
      <c r="AHT345"/>
      <c r="AHU345"/>
      <c r="AHV345"/>
      <c r="AHW345"/>
      <c r="AHX345"/>
      <c r="AHY345"/>
      <c r="AHZ345"/>
      <c r="AIA345"/>
      <c r="AIB345"/>
      <c r="AIC345"/>
      <c r="AID345"/>
      <c r="AIE345"/>
      <c r="AIF345"/>
      <c r="AIG345"/>
      <c r="AIH345"/>
      <c r="AII345"/>
      <c r="AIJ345"/>
      <c r="AIK345"/>
      <c r="AIL345"/>
      <c r="AIM345"/>
      <c r="AIN345"/>
      <c r="AIO345"/>
      <c r="AIP345"/>
      <c r="AIQ345"/>
      <c r="AIR345"/>
      <c r="AIS345"/>
      <c r="AIT345"/>
      <c r="AIU345"/>
      <c r="AIV345"/>
      <c r="AIW345"/>
      <c r="AIX345"/>
      <c r="AIY345"/>
      <c r="AIZ345"/>
      <c r="AJA345"/>
      <c r="AJB345"/>
      <c r="AJC345"/>
      <c r="AJD345"/>
      <c r="AJE345"/>
      <c r="AJF345"/>
      <c r="AJG345"/>
      <c r="AJH345"/>
      <c r="AJI345"/>
      <c r="AJJ345"/>
      <c r="AJK345"/>
      <c r="AJL345"/>
      <c r="AJM345"/>
      <c r="AJN345"/>
      <c r="AJO345"/>
      <c r="AJP345"/>
      <c r="AJQ345"/>
      <c r="AJR345"/>
      <c r="AJS345"/>
      <c r="AJT345"/>
      <c r="AJU345"/>
      <c r="AJV345"/>
      <c r="AJW345"/>
      <c r="AJX345"/>
      <c r="AJY345"/>
      <c r="AJZ345"/>
      <c r="AKA345"/>
      <c r="AKB345"/>
      <c r="AKC345"/>
      <c r="AKD345"/>
      <c r="AKE345"/>
      <c r="AKF345"/>
      <c r="AKG345"/>
      <c r="AKH345"/>
      <c r="AKI345"/>
      <c r="AKJ345"/>
      <c r="AKK345"/>
      <c r="AKL345"/>
      <c r="AKM345"/>
      <c r="AKN345"/>
      <c r="AKO345"/>
      <c r="AKP345"/>
      <c r="AKQ345"/>
      <c r="AKR345"/>
      <c r="AKS345"/>
      <c r="AKT345"/>
      <c r="AKU345"/>
      <c r="AKV345"/>
      <c r="AKW345"/>
      <c r="AKX345"/>
      <c r="AKY345"/>
      <c r="AKZ345"/>
      <c r="ALA345"/>
      <c r="ALB345"/>
      <c r="ALC345"/>
      <c r="ALD345"/>
      <c r="ALE345"/>
      <c r="ALF345"/>
      <c r="ALG345"/>
      <c r="ALH345"/>
      <c r="ALI345"/>
      <c r="ALJ345"/>
      <c r="ALK345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  <c r="AMA345"/>
      <c r="AMB345"/>
      <c r="AMC345"/>
      <c r="AMD345"/>
      <c r="AME345"/>
      <c r="AMF345"/>
      <c r="AMG345"/>
      <c r="AMH345"/>
      <c r="AMI345"/>
      <c r="AMJ345"/>
    </row>
    <row r="346" spans="1:1024" ht="18" customHeight="1" x14ac:dyDescent="0.25">
      <c r="A346" s="22"/>
      <c r="B346" s="23"/>
      <c r="C346" s="23"/>
      <c r="D346" s="24"/>
      <c r="E346" s="13" t="s">
        <v>20</v>
      </c>
      <c r="F346" s="11">
        <f t="shared" si="133"/>
        <v>7138.3140000000003</v>
      </c>
      <c r="G346" s="11">
        <f t="shared" si="133"/>
        <v>689.3</v>
      </c>
      <c r="H346" s="11">
        <v>0</v>
      </c>
      <c r="I346" s="11">
        <v>0</v>
      </c>
      <c r="J346" s="11">
        <v>7138.3140000000003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689.3</v>
      </c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  <c r="ABX346"/>
      <c r="ABY346"/>
      <c r="ABZ346"/>
      <c r="ACA346"/>
      <c r="ACB346"/>
      <c r="ACC346"/>
      <c r="ACD346"/>
      <c r="ACE346"/>
      <c r="ACF346"/>
      <c r="ACG346"/>
      <c r="ACH346"/>
      <c r="ACI346"/>
      <c r="ACJ346"/>
      <c r="ACK346"/>
      <c r="ACL346"/>
      <c r="ACM346"/>
      <c r="ACN346"/>
      <c r="ACO346"/>
      <c r="ACP346"/>
      <c r="ACQ346"/>
      <c r="ACR346"/>
      <c r="ACS346"/>
      <c r="ACT346"/>
      <c r="ACU346"/>
      <c r="ACV346"/>
      <c r="ACW346"/>
      <c r="ACX346"/>
      <c r="ACY346"/>
      <c r="ACZ346"/>
      <c r="ADA346"/>
      <c r="ADB346"/>
      <c r="ADC346"/>
      <c r="ADD346"/>
      <c r="ADE346"/>
      <c r="ADF346"/>
      <c r="ADG346"/>
      <c r="ADH346"/>
      <c r="ADI346"/>
      <c r="ADJ346"/>
      <c r="ADK346"/>
      <c r="ADL346"/>
      <c r="ADM346"/>
      <c r="ADN346"/>
      <c r="ADO346"/>
      <c r="ADP346"/>
      <c r="ADQ346"/>
      <c r="ADR346"/>
      <c r="ADS346"/>
      <c r="ADT346"/>
      <c r="ADU346"/>
      <c r="ADV346"/>
      <c r="ADW346"/>
      <c r="ADX346"/>
      <c r="ADY346"/>
      <c r="ADZ346"/>
      <c r="AEA346"/>
      <c r="AEB346"/>
      <c r="AEC346"/>
      <c r="AED346"/>
      <c r="AEE346"/>
      <c r="AEF346"/>
      <c r="AEG346"/>
      <c r="AEH346"/>
      <c r="AEI346"/>
      <c r="AEJ346"/>
      <c r="AEK346"/>
      <c r="AEL346"/>
      <c r="AEM346"/>
      <c r="AEN346"/>
      <c r="AEO346"/>
      <c r="AEP346"/>
      <c r="AEQ346"/>
      <c r="AER346"/>
      <c r="AES346"/>
      <c r="AET346"/>
      <c r="AEU346"/>
      <c r="AEV346"/>
      <c r="AEW346"/>
      <c r="AEX346"/>
      <c r="AEY346"/>
      <c r="AEZ346"/>
      <c r="AFA346"/>
      <c r="AFB346"/>
      <c r="AFC346"/>
      <c r="AFD346"/>
      <c r="AFE346"/>
      <c r="AFF346"/>
      <c r="AFG346"/>
      <c r="AFH346"/>
      <c r="AFI346"/>
      <c r="AFJ346"/>
      <c r="AFK346"/>
      <c r="AFL346"/>
      <c r="AFM346"/>
      <c r="AFN346"/>
      <c r="AFO346"/>
      <c r="AFP346"/>
      <c r="AFQ346"/>
      <c r="AFR346"/>
      <c r="AFS346"/>
      <c r="AFT346"/>
      <c r="AFU346"/>
      <c r="AFV346"/>
      <c r="AFW346"/>
      <c r="AFX346"/>
      <c r="AFY346"/>
      <c r="AFZ346"/>
      <c r="AGA346"/>
      <c r="AGB346"/>
      <c r="AGC346"/>
      <c r="AGD346"/>
      <c r="AGE346"/>
      <c r="AGF346"/>
      <c r="AGG346"/>
      <c r="AGH346"/>
      <c r="AGI346"/>
      <c r="AGJ346"/>
      <c r="AGK346"/>
      <c r="AGL346"/>
      <c r="AGM346"/>
      <c r="AGN346"/>
      <c r="AGO346"/>
      <c r="AGP346"/>
      <c r="AGQ346"/>
      <c r="AGR346"/>
      <c r="AGS346"/>
      <c r="AGT346"/>
      <c r="AGU346"/>
      <c r="AGV346"/>
      <c r="AGW346"/>
      <c r="AGX346"/>
      <c r="AGY346"/>
      <c r="AGZ346"/>
      <c r="AHA346"/>
      <c r="AHB346"/>
      <c r="AHC346"/>
      <c r="AHD346"/>
      <c r="AHE346"/>
      <c r="AHF346"/>
      <c r="AHG346"/>
      <c r="AHH346"/>
      <c r="AHI346"/>
      <c r="AHJ346"/>
      <c r="AHK346"/>
      <c r="AHL346"/>
      <c r="AHM346"/>
      <c r="AHN346"/>
      <c r="AHO346"/>
      <c r="AHP346"/>
      <c r="AHQ346"/>
      <c r="AHR346"/>
      <c r="AHS346"/>
      <c r="AHT346"/>
      <c r="AHU346"/>
      <c r="AHV346"/>
      <c r="AHW346"/>
      <c r="AHX346"/>
      <c r="AHY346"/>
      <c r="AHZ346"/>
      <c r="AIA346"/>
      <c r="AIB346"/>
      <c r="AIC346"/>
      <c r="AID346"/>
      <c r="AIE346"/>
      <c r="AIF346"/>
      <c r="AIG346"/>
      <c r="AIH346"/>
      <c r="AII346"/>
      <c r="AIJ346"/>
      <c r="AIK346"/>
      <c r="AIL346"/>
      <c r="AIM346"/>
      <c r="AIN346"/>
      <c r="AIO346"/>
      <c r="AIP346"/>
      <c r="AIQ346"/>
      <c r="AIR346"/>
      <c r="AIS346"/>
      <c r="AIT346"/>
      <c r="AIU346"/>
      <c r="AIV346"/>
      <c r="AIW346"/>
      <c r="AIX346"/>
      <c r="AIY346"/>
      <c r="AIZ346"/>
      <c r="AJA346"/>
      <c r="AJB346"/>
      <c r="AJC346"/>
      <c r="AJD346"/>
      <c r="AJE346"/>
      <c r="AJF346"/>
      <c r="AJG346"/>
      <c r="AJH346"/>
      <c r="AJI346"/>
      <c r="AJJ346"/>
      <c r="AJK346"/>
      <c r="AJL346"/>
      <c r="AJM346"/>
      <c r="AJN346"/>
      <c r="AJO346"/>
      <c r="AJP346"/>
      <c r="AJQ346"/>
      <c r="AJR346"/>
      <c r="AJS346"/>
      <c r="AJT346"/>
      <c r="AJU346"/>
      <c r="AJV346"/>
      <c r="AJW346"/>
      <c r="AJX346"/>
      <c r="AJY346"/>
      <c r="AJZ346"/>
      <c r="AKA346"/>
      <c r="AKB346"/>
      <c r="AKC346"/>
      <c r="AKD346"/>
      <c r="AKE346"/>
      <c r="AKF346"/>
      <c r="AKG346"/>
      <c r="AKH346"/>
      <c r="AKI346"/>
      <c r="AKJ346"/>
      <c r="AKK346"/>
      <c r="AKL346"/>
      <c r="AKM346"/>
      <c r="AKN346"/>
      <c r="AKO346"/>
      <c r="AKP346"/>
      <c r="AKQ346"/>
      <c r="AKR346"/>
      <c r="AKS346"/>
      <c r="AKT346"/>
      <c r="AKU346"/>
      <c r="AKV346"/>
      <c r="AKW346"/>
      <c r="AKX346"/>
      <c r="AKY346"/>
      <c r="AKZ346"/>
      <c r="ALA346"/>
      <c r="ALB346"/>
      <c r="ALC346"/>
      <c r="ALD346"/>
      <c r="ALE346"/>
      <c r="ALF346"/>
      <c r="ALG346"/>
      <c r="ALH346"/>
      <c r="ALI346"/>
      <c r="ALJ346"/>
      <c r="ALK346"/>
      <c r="ALL346"/>
      <c r="ALM346"/>
      <c r="ALN346"/>
      <c r="ALO346"/>
      <c r="ALP346"/>
      <c r="ALQ346"/>
      <c r="ALR346"/>
      <c r="ALS346"/>
      <c r="ALT346"/>
      <c r="ALU346"/>
      <c r="ALV346"/>
      <c r="ALW346"/>
      <c r="ALX346"/>
      <c r="ALY346"/>
      <c r="ALZ346"/>
      <c r="AMA346"/>
      <c r="AMB346"/>
      <c r="AMC346"/>
      <c r="AMD346"/>
      <c r="AME346"/>
      <c r="AMF346"/>
      <c r="AMG346"/>
      <c r="AMH346"/>
      <c r="AMI346"/>
      <c r="AMJ346"/>
    </row>
    <row r="347" spans="1:1024" ht="18" customHeight="1" x14ac:dyDescent="0.25">
      <c r="A347" s="22"/>
      <c r="B347" s="23"/>
      <c r="C347" s="23"/>
      <c r="D347" s="24"/>
      <c r="E347" s="13" t="s">
        <v>21</v>
      </c>
      <c r="F347" s="11">
        <f t="shared" si="133"/>
        <v>0</v>
      </c>
      <c r="G347" s="11">
        <f t="shared" si="133"/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  <c r="ABZ347"/>
      <c r="ACA347"/>
      <c r="ACB347"/>
      <c r="ACC347"/>
      <c r="ACD347"/>
      <c r="ACE347"/>
      <c r="ACF347"/>
      <c r="ACG347"/>
      <c r="ACH347"/>
      <c r="ACI347"/>
      <c r="ACJ347"/>
      <c r="ACK347"/>
      <c r="ACL347"/>
      <c r="ACM347"/>
      <c r="ACN347"/>
      <c r="ACO347"/>
      <c r="ACP347"/>
      <c r="ACQ347"/>
      <c r="ACR347"/>
      <c r="ACS347"/>
      <c r="ACT347"/>
      <c r="ACU347"/>
      <c r="ACV347"/>
      <c r="ACW347"/>
      <c r="ACX347"/>
      <c r="ACY347"/>
      <c r="ACZ347"/>
      <c r="ADA347"/>
      <c r="ADB347"/>
      <c r="ADC347"/>
      <c r="ADD347"/>
      <c r="ADE347"/>
      <c r="ADF347"/>
      <c r="ADG347"/>
      <c r="ADH347"/>
      <c r="ADI347"/>
      <c r="ADJ347"/>
      <c r="ADK347"/>
      <c r="ADL347"/>
      <c r="ADM347"/>
      <c r="ADN347"/>
      <c r="ADO347"/>
      <c r="ADP347"/>
      <c r="ADQ347"/>
      <c r="ADR347"/>
      <c r="ADS347"/>
      <c r="ADT347"/>
      <c r="ADU347"/>
      <c r="ADV347"/>
      <c r="ADW347"/>
      <c r="ADX347"/>
      <c r="ADY347"/>
      <c r="ADZ347"/>
      <c r="AEA347"/>
      <c r="AEB347"/>
      <c r="AEC347"/>
      <c r="AED347"/>
      <c r="AEE347"/>
      <c r="AEF347"/>
      <c r="AEG347"/>
      <c r="AEH347"/>
      <c r="AEI347"/>
      <c r="AEJ347"/>
      <c r="AEK347"/>
      <c r="AEL347"/>
      <c r="AEM347"/>
      <c r="AEN347"/>
      <c r="AEO347"/>
      <c r="AEP347"/>
      <c r="AEQ347"/>
      <c r="AER347"/>
      <c r="AES347"/>
      <c r="AET347"/>
      <c r="AEU347"/>
      <c r="AEV347"/>
      <c r="AEW347"/>
      <c r="AEX347"/>
      <c r="AEY347"/>
      <c r="AEZ347"/>
      <c r="AFA347"/>
      <c r="AFB347"/>
      <c r="AFC347"/>
      <c r="AFD347"/>
      <c r="AFE347"/>
      <c r="AFF347"/>
      <c r="AFG347"/>
      <c r="AFH347"/>
      <c r="AFI347"/>
      <c r="AFJ347"/>
      <c r="AFK347"/>
      <c r="AFL347"/>
      <c r="AFM347"/>
      <c r="AFN347"/>
      <c r="AFO347"/>
      <c r="AFP347"/>
      <c r="AFQ347"/>
      <c r="AFR347"/>
      <c r="AFS347"/>
      <c r="AFT347"/>
      <c r="AFU347"/>
      <c r="AFV347"/>
      <c r="AFW347"/>
      <c r="AFX347"/>
      <c r="AFY347"/>
      <c r="AFZ347"/>
      <c r="AGA347"/>
      <c r="AGB347"/>
      <c r="AGC347"/>
      <c r="AGD347"/>
      <c r="AGE347"/>
      <c r="AGF347"/>
      <c r="AGG347"/>
      <c r="AGH347"/>
      <c r="AGI347"/>
      <c r="AGJ347"/>
      <c r="AGK347"/>
      <c r="AGL347"/>
      <c r="AGM347"/>
      <c r="AGN347"/>
      <c r="AGO347"/>
      <c r="AGP347"/>
      <c r="AGQ347"/>
      <c r="AGR347"/>
      <c r="AGS347"/>
      <c r="AGT347"/>
      <c r="AGU347"/>
      <c r="AGV347"/>
      <c r="AGW347"/>
      <c r="AGX347"/>
      <c r="AGY347"/>
      <c r="AGZ347"/>
      <c r="AHA347"/>
      <c r="AHB347"/>
      <c r="AHC347"/>
      <c r="AHD347"/>
      <c r="AHE347"/>
      <c r="AHF347"/>
      <c r="AHG347"/>
      <c r="AHH347"/>
      <c r="AHI347"/>
      <c r="AHJ347"/>
      <c r="AHK347"/>
      <c r="AHL347"/>
      <c r="AHM347"/>
      <c r="AHN347"/>
      <c r="AHO347"/>
      <c r="AHP347"/>
      <c r="AHQ347"/>
      <c r="AHR347"/>
      <c r="AHS347"/>
      <c r="AHT347"/>
      <c r="AHU347"/>
      <c r="AHV347"/>
      <c r="AHW347"/>
      <c r="AHX347"/>
      <c r="AHY347"/>
      <c r="AHZ347"/>
      <c r="AIA347"/>
      <c r="AIB347"/>
      <c r="AIC347"/>
      <c r="AID347"/>
      <c r="AIE347"/>
      <c r="AIF347"/>
      <c r="AIG347"/>
      <c r="AIH347"/>
      <c r="AII347"/>
      <c r="AIJ347"/>
      <c r="AIK347"/>
      <c r="AIL347"/>
      <c r="AIM347"/>
      <c r="AIN347"/>
      <c r="AIO347"/>
      <c r="AIP347"/>
      <c r="AIQ347"/>
      <c r="AIR347"/>
      <c r="AIS347"/>
      <c r="AIT347"/>
      <c r="AIU347"/>
      <c r="AIV347"/>
      <c r="AIW347"/>
      <c r="AIX347"/>
      <c r="AIY347"/>
      <c r="AIZ347"/>
      <c r="AJA347"/>
      <c r="AJB347"/>
      <c r="AJC347"/>
      <c r="AJD347"/>
      <c r="AJE347"/>
      <c r="AJF347"/>
      <c r="AJG347"/>
      <c r="AJH347"/>
      <c r="AJI347"/>
      <c r="AJJ347"/>
      <c r="AJK347"/>
      <c r="AJL347"/>
      <c r="AJM347"/>
      <c r="AJN347"/>
      <c r="AJO347"/>
      <c r="AJP347"/>
      <c r="AJQ347"/>
      <c r="AJR347"/>
      <c r="AJS347"/>
      <c r="AJT347"/>
      <c r="AJU347"/>
      <c r="AJV347"/>
      <c r="AJW347"/>
      <c r="AJX347"/>
      <c r="AJY347"/>
      <c r="AJZ347"/>
      <c r="AKA347"/>
      <c r="AKB347"/>
      <c r="AKC347"/>
      <c r="AKD347"/>
      <c r="AKE347"/>
      <c r="AKF347"/>
      <c r="AKG347"/>
      <c r="AKH347"/>
      <c r="AKI347"/>
      <c r="AKJ347"/>
      <c r="AKK347"/>
      <c r="AKL347"/>
      <c r="AKM347"/>
      <c r="AKN347"/>
      <c r="AKO347"/>
      <c r="AKP347"/>
      <c r="AKQ347"/>
      <c r="AKR347"/>
      <c r="AKS347"/>
      <c r="AKT347"/>
      <c r="AKU347"/>
      <c r="AKV347"/>
      <c r="AKW347"/>
      <c r="AKX347"/>
      <c r="AKY347"/>
      <c r="AKZ347"/>
      <c r="ALA347"/>
      <c r="ALB347"/>
      <c r="ALC347"/>
      <c r="ALD347"/>
      <c r="ALE347"/>
      <c r="ALF347"/>
      <c r="ALG347"/>
      <c r="ALH347"/>
      <c r="ALI347"/>
      <c r="ALJ347"/>
      <c r="ALK347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  <c r="AMA347"/>
      <c r="AMB347"/>
      <c r="AMC347"/>
      <c r="AMD347"/>
      <c r="AME347"/>
      <c r="AMF347"/>
      <c r="AMG347"/>
      <c r="AMH347"/>
      <c r="AMI347"/>
      <c r="AMJ347"/>
    </row>
    <row r="348" spans="1:1024" ht="25.5" customHeight="1" x14ac:dyDescent="0.25">
      <c r="A348" s="25" t="s">
        <v>103</v>
      </c>
      <c r="B348" s="25"/>
      <c r="C348" s="25"/>
      <c r="D348" s="22" t="s">
        <v>16</v>
      </c>
      <c r="E348" s="22"/>
      <c r="F348" s="11">
        <f>SUM(F349:F352)</f>
        <v>0</v>
      </c>
      <c r="G348" s="11">
        <f>SUM(G349:G352)</f>
        <v>1817.4321199999999</v>
      </c>
      <c r="H348" s="11">
        <f t="shared" ref="H348:S352" si="134">SUM(H353)</f>
        <v>0</v>
      </c>
      <c r="I348" s="11">
        <f t="shared" si="134"/>
        <v>1817.4321199999999</v>
      </c>
      <c r="J348" s="11">
        <f t="shared" si="134"/>
        <v>0</v>
      </c>
      <c r="K348" s="11">
        <f t="shared" si="134"/>
        <v>0</v>
      </c>
      <c r="L348" s="11">
        <f t="shared" si="134"/>
        <v>0</v>
      </c>
      <c r="M348" s="11">
        <f t="shared" si="134"/>
        <v>0</v>
      </c>
      <c r="N348" s="11">
        <f t="shared" si="134"/>
        <v>0</v>
      </c>
      <c r="O348" s="11">
        <f t="shared" si="134"/>
        <v>0</v>
      </c>
      <c r="P348" s="11">
        <f t="shared" si="134"/>
        <v>0</v>
      </c>
      <c r="Q348" s="11">
        <f t="shared" si="134"/>
        <v>0</v>
      </c>
      <c r="R348" s="11">
        <f t="shared" si="134"/>
        <v>0</v>
      </c>
      <c r="S348" s="11">
        <f t="shared" si="134"/>
        <v>0</v>
      </c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  <c r="ABZ348"/>
      <c r="ACA348"/>
      <c r="ACB348"/>
      <c r="ACC348"/>
      <c r="ACD348"/>
      <c r="ACE348"/>
      <c r="ACF348"/>
      <c r="ACG348"/>
      <c r="ACH348"/>
      <c r="ACI348"/>
      <c r="ACJ348"/>
      <c r="ACK348"/>
      <c r="ACL348"/>
      <c r="ACM348"/>
      <c r="ACN348"/>
      <c r="ACO348"/>
      <c r="ACP348"/>
      <c r="ACQ348"/>
      <c r="ACR348"/>
      <c r="ACS348"/>
      <c r="ACT348"/>
      <c r="ACU348"/>
      <c r="ACV348"/>
      <c r="ACW348"/>
      <c r="ACX348"/>
      <c r="ACY348"/>
      <c r="ACZ348"/>
      <c r="ADA348"/>
      <c r="ADB348"/>
      <c r="ADC348"/>
      <c r="ADD348"/>
      <c r="ADE348"/>
      <c r="ADF348"/>
      <c r="ADG348"/>
      <c r="ADH348"/>
      <c r="ADI348"/>
      <c r="ADJ348"/>
      <c r="ADK348"/>
      <c r="ADL348"/>
      <c r="ADM348"/>
      <c r="ADN348"/>
      <c r="ADO348"/>
      <c r="ADP348"/>
      <c r="ADQ348"/>
      <c r="ADR348"/>
      <c r="ADS348"/>
      <c r="ADT348"/>
      <c r="ADU348"/>
      <c r="ADV348"/>
      <c r="ADW348"/>
      <c r="ADX348"/>
      <c r="ADY348"/>
      <c r="ADZ348"/>
      <c r="AEA348"/>
      <c r="AEB348"/>
      <c r="AEC348"/>
      <c r="AED348"/>
      <c r="AEE348"/>
      <c r="AEF348"/>
      <c r="AEG348"/>
      <c r="AEH348"/>
      <c r="AEI348"/>
      <c r="AEJ348"/>
      <c r="AEK348"/>
      <c r="AEL348"/>
      <c r="AEM348"/>
      <c r="AEN348"/>
      <c r="AEO348"/>
      <c r="AEP348"/>
      <c r="AEQ348"/>
      <c r="AER348"/>
      <c r="AES348"/>
      <c r="AET348"/>
      <c r="AEU348"/>
      <c r="AEV348"/>
      <c r="AEW348"/>
      <c r="AEX348"/>
      <c r="AEY348"/>
      <c r="AEZ348"/>
      <c r="AFA348"/>
      <c r="AFB348"/>
      <c r="AFC348"/>
      <c r="AFD348"/>
      <c r="AFE348"/>
      <c r="AFF348"/>
      <c r="AFG348"/>
      <c r="AFH348"/>
      <c r="AFI348"/>
      <c r="AFJ348"/>
      <c r="AFK348"/>
      <c r="AFL348"/>
      <c r="AFM348"/>
      <c r="AFN348"/>
      <c r="AFO348"/>
      <c r="AFP348"/>
      <c r="AFQ348"/>
      <c r="AFR348"/>
      <c r="AFS348"/>
      <c r="AFT348"/>
      <c r="AFU348"/>
      <c r="AFV348"/>
      <c r="AFW348"/>
      <c r="AFX348"/>
      <c r="AFY348"/>
      <c r="AFZ348"/>
      <c r="AGA348"/>
      <c r="AGB348"/>
      <c r="AGC348"/>
      <c r="AGD348"/>
      <c r="AGE348"/>
      <c r="AGF348"/>
      <c r="AGG348"/>
      <c r="AGH348"/>
      <c r="AGI348"/>
      <c r="AGJ348"/>
      <c r="AGK348"/>
      <c r="AGL348"/>
      <c r="AGM348"/>
      <c r="AGN348"/>
      <c r="AGO348"/>
      <c r="AGP348"/>
      <c r="AGQ348"/>
      <c r="AGR348"/>
      <c r="AGS348"/>
      <c r="AGT348"/>
      <c r="AGU348"/>
      <c r="AGV348"/>
      <c r="AGW348"/>
      <c r="AGX348"/>
      <c r="AGY348"/>
      <c r="AGZ348"/>
      <c r="AHA348"/>
      <c r="AHB348"/>
      <c r="AHC348"/>
      <c r="AHD348"/>
      <c r="AHE348"/>
      <c r="AHF348"/>
      <c r="AHG348"/>
      <c r="AHH348"/>
      <c r="AHI348"/>
      <c r="AHJ348"/>
      <c r="AHK348"/>
      <c r="AHL348"/>
      <c r="AHM348"/>
      <c r="AHN348"/>
      <c r="AHO348"/>
      <c r="AHP348"/>
      <c r="AHQ348"/>
      <c r="AHR348"/>
      <c r="AHS348"/>
      <c r="AHT348"/>
      <c r="AHU348"/>
      <c r="AHV348"/>
      <c r="AHW348"/>
      <c r="AHX348"/>
      <c r="AHY348"/>
      <c r="AHZ348"/>
      <c r="AIA348"/>
      <c r="AIB348"/>
      <c r="AIC348"/>
      <c r="AID348"/>
      <c r="AIE348"/>
      <c r="AIF348"/>
      <c r="AIG348"/>
      <c r="AIH348"/>
      <c r="AII348"/>
      <c r="AIJ348"/>
      <c r="AIK348"/>
      <c r="AIL348"/>
      <c r="AIM348"/>
      <c r="AIN348"/>
      <c r="AIO348"/>
      <c r="AIP348"/>
      <c r="AIQ348"/>
      <c r="AIR348"/>
      <c r="AIS348"/>
      <c r="AIT348"/>
      <c r="AIU348"/>
      <c r="AIV348"/>
      <c r="AIW348"/>
      <c r="AIX348"/>
      <c r="AIY348"/>
      <c r="AIZ348"/>
      <c r="AJA348"/>
      <c r="AJB348"/>
      <c r="AJC348"/>
      <c r="AJD348"/>
      <c r="AJE348"/>
      <c r="AJF348"/>
      <c r="AJG348"/>
      <c r="AJH348"/>
      <c r="AJI348"/>
      <c r="AJJ348"/>
      <c r="AJK348"/>
      <c r="AJL348"/>
      <c r="AJM348"/>
      <c r="AJN348"/>
      <c r="AJO348"/>
      <c r="AJP348"/>
      <c r="AJQ348"/>
      <c r="AJR348"/>
      <c r="AJS348"/>
      <c r="AJT348"/>
      <c r="AJU348"/>
      <c r="AJV348"/>
      <c r="AJW348"/>
      <c r="AJX348"/>
      <c r="AJY348"/>
      <c r="AJZ348"/>
      <c r="AKA348"/>
      <c r="AKB348"/>
      <c r="AKC348"/>
      <c r="AKD348"/>
      <c r="AKE348"/>
      <c r="AKF348"/>
      <c r="AKG348"/>
      <c r="AKH348"/>
      <c r="AKI348"/>
      <c r="AKJ348"/>
      <c r="AKK348"/>
      <c r="AKL348"/>
      <c r="AKM348"/>
      <c r="AKN348"/>
      <c r="AKO348"/>
      <c r="AKP348"/>
      <c r="AKQ348"/>
      <c r="AKR348"/>
      <c r="AKS348"/>
      <c r="AKT348"/>
      <c r="AKU348"/>
      <c r="AKV348"/>
      <c r="AKW348"/>
      <c r="AKX348"/>
      <c r="AKY348"/>
      <c r="AKZ348"/>
      <c r="ALA348"/>
      <c r="ALB348"/>
      <c r="ALC348"/>
      <c r="ALD348"/>
      <c r="ALE348"/>
      <c r="ALF348"/>
      <c r="ALG348"/>
      <c r="ALH348"/>
      <c r="ALI348"/>
      <c r="ALJ348"/>
      <c r="ALK348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  <c r="AMA348"/>
      <c r="AMB348"/>
      <c r="AMC348"/>
      <c r="AMD348"/>
      <c r="AME348"/>
      <c r="AMF348"/>
      <c r="AMG348"/>
      <c r="AMH348"/>
      <c r="AMI348"/>
      <c r="AMJ348"/>
    </row>
    <row r="349" spans="1:1024" ht="25.5" customHeight="1" x14ac:dyDescent="0.25">
      <c r="A349" s="25"/>
      <c r="B349" s="25"/>
      <c r="C349" s="25"/>
      <c r="D349" s="24" t="s">
        <v>17</v>
      </c>
      <c r="E349" s="13" t="s">
        <v>18</v>
      </c>
      <c r="F349" s="11">
        <f t="shared" ref="F349:G352" si="135">H349+J349+L349+N349+P349+R349</f>
        <v>0</v>
      </c>
      <c r="G349" s="11">
        <f t="shared" si="135"/>
        <v>0</v>
      </c>
      <c r="H349" s="11">
        <f t="shared" si="134"/>
        <v>0</v>
      </c>
      <c r="I349" s="11">
        <f t="shared" si="134"/>
        <v>0</v>
      </c>
      <c r="J349" s="11">
        <f t="shared" si="134"/>
        <v>0</v>
      </c>
      <c r="K349" s="11">
        <f t="shared" si="134"/>
        <v>0</v>
      </c>
      <c r="L349" s="11">
        <f t="shared" si="134"/>
        <v>0</v>
      </c>
      <c r="M349" s="11">
        <f t="shared" si="134"/>
        <v>0</v>
      </c>
      <c r="N349" s="11">
        <f t="shared" si="134"/>
        <v>0</v>
      </c>
      <c r="O349" s="11">
        <f t="shared" si="134"/>
        <v>0</v>
      </c>
      <c r="P349" s="11">
        <f t="shared" si="134"/>
        <v>0</v>
      </c>
      <c r="Q349" s="11">
        <f t="shared" si="134"/>
        <v>0</v>
      </c>
      <c r="R349" s="11">
        <f t="shared" si="134"/>
        <v>0</v>
      </c>
      <c r="S349" s="11">
        <f t="shared" si="134"/>
        <v>0</v>
      </c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  <c r="ABZ349"/>
      <c r="ACA349"/>
      <c r="ACB349"/>
      <c r="ACC349"/>
      <c r="ACD349"/>
      <c r="ACE349"/>
      <c r="ACF349"/>
      <c r="ACG349"/>
      <c r="ACH349"/>
      <c r="ACI349"/>
      <c r="ACJ349"/>
      <c r="ACK349"/>
      <c r="ACL349"/>
      <c r="ACM349"/>
      <c r="ACN349"/>
      <c r="ACO349"/>
      <c r="ACP349"/>
      <c r="ACQ349"/>
      <c r="ACR349"/>
      <c r="ACS349"/>
      <c r="ACT349"/>
      <c r="ACU349"/>
      <c r="ACV349"/>
      <c r="ACW349"/>
      <c r="ACX349"/>
      <c r="ACY349"/>
      <c r="ACZ349"/>
      <c r="ADA349"/>
      <c r="ADB349"/>
      <c r="ADC349"/>
      <c r="ADD349"/>
      <c r="ADE349"/>
      <c r="ADF349"/>
      <c r="ADG349"/>
      <c r="ADH349"/>
      <c r="ADI349"/>
      <c r="ADJ349"/>
      <c r="ADK349"/>
      <c r="ADL349"/>
      <c r="ADM349"/>
      <c r="ADN349"/>
      <c r="ADO349"/>
      <c r="ADP349"/>
      <c r="ADQ349"/>
      <c r="ADR349"/>
      <c r="ADS349"/>
      <c r="ADT349"/>
      <c r="ADU349"/>
      <c r="ADV349"/>
      <c r="ADW349"/>
      <c r="ADX349"/>
      <c r="ADY349"/>
      <c r="ADZ349"/>
      <c r="AEA349"/>
      <c r="AEB349"/>
      <c r="AEC349"/>
      <c r="AED349"/>
      <c r="AEE349"/>
      <c r="AEF349"/>
      <c r="AEG349"/>
      <c r="AEH349"/>
      <c r="AEI349"/>
      <c r="AEJ349"/>
      <c r="AEK349"/>
      <c r="AEL349"/>
      <c r="AEM349"/>
      <c r="AEN349"/>
      <c r="AEO349"/>
      <c r="AEP349"/>
      <c r="AEQ349"/>
      <c r="AER349"/>
      <c r="AES349"/>
      <c r="AET349"/>
      <c r="AEU349"/>
      <c r="AEV349"/>
      <c r="AEW349"/>
      <c r="AEX349"/>
      <c r="AEY349"/>
      <c r="AEZ349"/>
      <c r="AFA349"/>
      <c r="AFB349"/>
      <c r="AFC349"/>
      <c r="AFD349"/>
      <c r="AFE349"/>
      <c r="AFF349"/>
      <c r="AFG349"/>
      <c r="AFH349"/>
      <c r="AFI349"/>
      <c r="AFJ349"/>
      <c r="AFK349"/>
      <c r="AFL349"/>
      <c r="AFM349"/>
      <c r="AFN349"/>
      <c r="AFO349"/>
      <c r="AFP349"/>
      <c r="AFQ349"/>
      <c r="AFR349"/>
      <c r="AFS349"/>
      <c r="AFT349"/>
      <c r="AFU349"/>
      <c r="AFV349"/>
      <c r="AFW349"/>
      <c r="AFX349"/>
      <c r="AFY349"/>
      <c r="AFZ349"/>
      <c r="AGA349"/>
      <c r="AGB349"/>
      <c r="AGC349"/>
      <c r="AGD349"/>
      <c r="AGE349"/>
      <c r="AGF349"/>
      <c r="AGG349"/>
      <c r="AGH349"/>
      <c r="AGI349"/>
      <c r="AGJ349"/>
      <c r="AGK349"/>
      <c r="AGL349"/>
      <c r="AGM349"/>
      <c r="AGN349"/>
      <c r="AGO349"/>
      <c r="AGP349"/>
      <c r="AGQ349"/>
      <c r="AGR349"/>
      <c r="AGS349"/>
      <c r="AGT349"/>
      <c r="AGU349"/>
      <c r="AGV349"/>
      <c r="AGW349"/>
      <c r="AGX349"/>
      <c r="AGY349"/>
      <c r="AGZ349"/>
      <c r="AHA349"/>
      <c r="AHB349"/>
      <c r="AHC349"/>
      <c r="AHD349"/>
      <c r="AHE349"/>
      <c r="AHF349"/>
      <c r="AHG349"/>
      <c r="AHH349"/>
      <c r="AHI349"/>
      <c r="AHJ349"/>
      <c r="AHK349"/>
      <c r="AHL349"/>
      <c r="AHM349"/>
      <c r="AHN349"/>
      <c r="AHO349"/>
      <c r="AHP349"/>
      <c r="AHQ349"/>
      <c r="AHR349"/>
      <c r="AHS349"/>
      <c r="AHT349"/>
      <c r="AHU349"/>
      <c r="AHV349"/>
      <c r="AHW349"/>
      <c r="AHX349"/>
      <c r="AHY349"/>
      <c r="AHZ349"/>
      <c r="AIA349"/>
      <c r="AIB349"/>
      <c r="AIC349"/>
      <c r="AID349"/>
      <c r="AIE349"/>
      <c r="AIF349"/>
      <c r="AIG349"/>
      <c r="AIH349"/>
      <c r="AII349"/>
      <c r="AIJ349"/>
      <c r="AIK349"/>
      <c r="AIL349"/>
      <c r="AIM349"/>
      <c r="AIN349"/>
      <c r="AIO349"/>
      <c r="AIP349"/>
      <c r="AIQ349"/>
      <c r="AIR349"/>
      <c r="AIS349"/>
      <c r="AIT349"/>
      <c r="AIU349"/>
      <c r="AIV349"/>
      <c r="AIW349"/>
      <c r="AIX349"/>
      <c r="AIY349"/>
      <c r="AIZ349"/>
      <c r="AJA349"/>
      <c r="AJB349"/>
      <c r="AJC349"/>
      <c r="AJD349"/>
      <c r="AJE349"/>
      <c r="AJF349"/>
      <c r="AJG349"/>
      <c r="AJH349"/>
      <c r="AJI349"/>
      <c r="AJJ349"/>
      <c r="AJK349"/>
      <c r="AJL349"/>
      <c r="AJM349"/>
      <c r="AJN349"/>
      <c r="AJO349"/>
      <c r="AJP349"/>
      <c r="AJQ349"/>
      <c r="AJR349"/>
      <c r="AJS349"/>
      <c r="AJT349"/>
      <c r="AJU349"/>
      <c r="AJV349"/>
      <c r="AJW349"/>
      <c r="AJX349"/>
      <c r="AJY349"/>
      <c r="AJZ349"/>
      <c r="AKA349"/>
      <c r="AKB349"/>
      <c r="AKC349"/>
      <c r="AKD349"/>
      <c r="AKE349"/>
      <c r="AKF349"/>
      <c r="AKG349"/>
      <c r="AKH349"/>
      <c r="AKI349"/>
      <c r="AKJ349"/>
      <c r="AKK349"/>
      <c r="AKL349"/>
      <c r="AKM349"/>
      <c r="AKN349"/>
      <c r="AKO349"/>
      <c r="AKP349"/>
      <c r="AKQ349"/>
      <c r="AKR349"/>
      <c r="AKS349"/>
      <c r="AKT349"/>
      <c r="AKU349"/>
      <c r="AKV349"/>
      <c r="AKW349"/>
      <c r="AKX349"/>
      <c r="AKY349"/>
      <c r="AKZ349"/>
      <c r="ALA349"/>
      <c r="ALB349"/>
      <c r="ALC349"/>
      <c r="ALD349"/>
      <c r="ALE349"/>
      <c r="ALF349"/>
      <c r="ALG349"/>
      <c r="ALH349"/>
      <c r="ALI349"/>
      <c r="ALJ349"/>
      <c r="ALK34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  <c r="AMA349"/>
      <c r="AMB349"/>
      <c r="AMC349"/>
      <c r="AMD349"/>
      <c r="AME349"/>
      <c r="AMF349"/>
      <c r="AMG349"/>
      <c r="AMH349"/>
      <c r="AMI349"/>
      <c r="AMJ349"/>
    </row>
    <row r="350" spans="1:1024" ht="25.5" customHeight="1" x14ac:dyDescent="0.25">
      <c r="A350" s="25"/>
      <c r="B350" s="25"/>
      <c r="C350" s="25"/>
      <c r="D350" s="24"/>
      <c r="E350" s="13" t="s">
        <v>19</v>
      </c>
      <c r="F350" s="11">
        <f t="shared" si="135"/>
        <v>0</v>
      </c>
      <c r="G350" s="11">
        <f t="shared" si="135"/>
        <v>0</v>
      </c>
      <c r="H350" s="11">
        <f t="shared" si="134"/>
        <v>0</v>
      </c>
      <c r="I350" s="11">
        <f t="shared" si="134"/>
        <v>0</v>
      </c>
      <c r="J350" s="11">
        <f t="shared" si="134"/>
        <v>0</v>
      </c>
      <c r="K350" s="11">
        <f t="shared" si="134"/>
        <v>0</v>
      </c>
      <c r="L350" s="11">
        <f t="shared" si="134"/>
        <v>0</v>
      </c>
      <c r="M350" s="11">
        <f t="shared" si="134"/>
        <v>0</v>
      </c>
      <c r="N350" s="11">
        <f t="shared" si="134"/>
        <v>0</v>
      </c>
      <c r="O350" s="11">
        <f t="shared" si="134"/>
        <v>0</v>
      </c>
      <c r="P350" s="11">
        <f t="shared" si="134"/>
        <v>0</v>
      </c>
      <c r="Q350" s="11">
        <f t="shared" si="134"/>
        <v>0</v>
      </c>
      <c r="R350" s="11">
        <f t="shared" si="134"/>
        <v>0</v>
      </c>
      <c r="S350" s="11">
        <f t="shared" si="134"/>
        <v>0</v>
      </c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  <c r="AMI350"/>
      <c r="AMJ350"/>
    </row>
    <row r="351" spans="1:1024" ht="25.5" customHeight="1" x14ac:dyDescent="0.25">
      <c r="A351" s="25"/>
      <c r="B351" s="25"/>
      <c r="C351" s="25"/>
      <c r="D351" s="24"/>
      <c r="E351" s="13" t="s">
        <v>20</v>
      </c>
      <c r="F351" s="11">
        <f t="shared" si="135"/>
        <v>0</v>
      </c>
      <c r="G351" s="11">
        <f t="shared" si="135"/>
        <v>1817.4321199999999</v>
      </c>
      <c r="H351" s="11">
        <f t="shared" si="134"/>
        <v>0</v>
      </c>
      <c r="I351" s="11">
        <f t="shared" si="134"/>
        <v>1817.4321199999999</v>
      </c>
      <c r="J351" s="11">
        <f t="shared" si="134"/>
        <v>0</v>
      </c>
      <c r="K351" s="11">
        <f t="shared" si="134"/>
        <v>0</v>
      </c>
      <c r="L351" s="11">
        <f t="shared" si="134"/>
        <v>0</v>
      </c>
      <c r="M351" s="11">
        <f t="shared" si="134"/>
        <v>0</v>
      </c>
      <c r="N351" s="11">
        <f t="shared" si="134"/>
        <v>0</v>
      </c>
      <c r="O351" s="11">
        <f t="shared" si="134"/>
        <v>0</v>
      </c>
      <c r="P351" s="11">
        <f t="shared" si="134"/>
        <v>0</v>
      </c>
      <c r="Q351" s="11">
        <f t="shared" si="134"/>
        <v>0</v>
      </c>
      <c r="R351" s="11">
        <f t="shared" si="134"/>
        <v>0</v>
      </c>
      <c r="S351" s="11">
        <f t="shared" si="134"/>
        <v>0</v>
      </c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/>
      <c r="UR351"/>
      <c r="US351"/>
      <c r="UT351"/>
      <c r="UU351"/>
      <c r="UV351"/>
      <c r="UW351"/>
      <c r="UX351"/>
      <c r="UY351"/>
      <c r="UZ351"/>
      <c r="VA351"/>
      <c r="VB351"/>
      <c r="VC351"/>
      <c r="VD351"/>
      <c r="VE351"/>
      <c r="VF351"/>
      <c r="VG351"/>
      <c r="VH351"/>
      <c r="VI351"/>
      <c r="VJ351"/>
      <c r="VK351"/>
      <c r="VL351"/>
      <c r="VM351"/>
      <c r="VN351"/>
      <c r="VO351"/>
      <c r="VP351"/>
      <c r="VQ351"/>
      <c r="VR351"/>
      <c r="VS351"/>
      <c r="VT351"/>
      <c r="VU351"/>
      <c r="VV351"/>
      <c r="VW351"/>
      <c r="VX351"/>
      <c r="VY351"/>
      <c r="VZ351"/>
      <c r="WA351"/>
      <c r="WB351"/>
      <c r="WC351"/>
      <c r="WD351"/>
      <c r="WE351"/>
      <c r="WF351"/>
      <c r="WG351"/>
      <c r="WH351"/>
      <c r="WI351"/>
      <c r="WJ351"/>
      <c r="WK351"/>
      <c r="WL351"/>
      <c r="WM351"/>
      <c r="WN351"/>
      <c r="WO351"/>
      <c r="WP351"/>
      <c r="WQ351"/>
      <c r="WR351"/>
      <c r="WS351"/>
      <c r="WT351"/>
      <c r="WU351"/>
      <c r="WV351"/>
      <c r="WW351"/>
      <c r="WX351"/>
      <c r="WY351"/>
      <c r="WZ351"/>
      <c r="XA351"/>
      <c r="XB351"/>
      <c r="XC351"/>
      <c r="XD351"/>
      <c r="XE351"/>
      <c r="XF351"/>
      <c r="XG351"/>
      <c r="XH351"/>
      <c r="XI351"/>
      <c r="XJ351"/>
      <c r="XK351"/>
      <c r="XL351"/>
      <c r="XM351"/>
      <c r="XN351"/>
      <c r="XO351"/>
      <c r="XP351"/>
      <c r="XQ351"/>
      <c r="XR351"/>
      <c r="XS351"/>
      <c r="XT351"/>
      <c r="XU351"/>
      <c r="XV351"/>
      <c r="XW351"/>
      <c r="XX351"/>
      <c r="XY351"/>
      <c r="XZ351"/>
      <c r="YA351"/>
      <c r="YB351"/>
      <c r="YC351"/>
      <c r="YD351"/>
      <c r="YE351"/>
      <c r="YF351"/>
      <c r="YG351"/>
      <c r="YH351"/>
      <c r="YI351"/>
      <c r="YJ351"/>
      <c r="YK351"/>
      <c r="YL351"/>
      <c r="YM351"/>
      <c r="YN351"/>
      <c r="YO351"/>
      <c r="YP351"/>
      <c r="YQ351"/>
      <c r="YR351"/>
      <c r="YS351"/>
      <c r="YT351"/>
      <c r="YU351"/>
      <c r="YV351"/>
      <c r="YW351"/>
      <c r="YX351"/>
      <c r="YY351"/>
      <c r="YZ351"/>
      <c r="ZA351"/>
      <c r="ZB351"/>
      <c r="ZC351"/>
      <c r="ZD351"/>
      <c r="ZE351"/>
      <c r="ZF351"/>
      <c r="ZG351"/>
      <c r="ZH351"/>
      <c r="ZI351"/>
      <c r="ZJ351"/>
      <c r="ZK351"/>
      <c r="ZL351"/>
      <c r="ZM351"/>
      <c r="ZN351"/>
      <c r="ZO351"/>
      <c r="ZP351"/>
      <c r="ZQ351"/>
      <c r="ZR351"/>
      <c r="ZS351"/>
      <c r="ZT351"/>
      <c r="ZU351"/>
      <c r="ZV351"/>
      <c r="ZW351"/>
      <c r="ZX351"/>
      <c r="ZY351"/>
      <c r="ZZ351"/>
      <c r="AAA351"/>
      <c r="AAB351"/>
      <c r="AAC351"/>
      <c r="AAD351"/>
      <c r="AAE351"/>
      <c r="AAF351"/>
      <c r="AAG351"/>
      <c r="AAH351"/>
      <c r="AAI351"/>
      <c r="AAJ351"/>
      <c r="AAK351"/>
      <c r="AAL351"/>
      <c r="AAM351"/>
      <c r="AAN351"/>
      <c r="AAO351"/>
      <c r="AAP351"/>
      <c r="AAQ351"/>
      <c r="AAR351"/>
      <c r="AAS351"/>
      <c r="AAT351"/>
      <c r="AAU351"/>
      <c r="AAV351"/>
      <c r="AAW351"/>
      <c r="AAX351"/>
      <c r="AAY351"/>
      <c r="AAZ351"/>
      <c r="ABA351"/>
      <c r="ABB351"/>
      <c r="ABC351"/>
      <c r="ABD351"/>
      <c r="ABE351"/>
      <c r="ABF351"/>
      <c r="ABG351"/>
      <c r="ABH351"/>
      <c r="ABI351"/>
      <c r="ABJ351"/>
      <c r="ABK351"/>
      <c r="ABL351"/>
      <c r="ABM351"/>
      <c r="ABN351"/>
      <c r="ABO351"/>
      <c r="ABP351"/>
      <c r="ABQ351"/>
      <c r="ABR351"/>
      <c r="ABS351"/>
      <c r="ABT351"/>
      <c r="ABU351"/>
      <c r="ABV351"/>
      <c r="ABW351"/>
      <c r="ABX351"/>
      <c r="ABY351"/>
      <c r="ABZ351"/>
      <c r="ACA351"/>
      <c r="ACB351"/>
      <c r="ACC351"/>
      <c r="ACD351"/>
      <c r="ACE351"/>
      <c r="ACF351"/>
      <c r="ACG351"/>
      <c r="ACH351"/>
      <c r="ACI351"/>
      <c r="ACJ351"/>
      <c r="ACK351"/>
      <c r="ACL351"/>
      <c r="ACM351"/>
      <c r="ACN351"/>
      <c r="ACO351"/>
      <c r="ACP351"/>
      <c r="ACQ351"/>
      <c r="ACR351"/>
      <c r="ACS351"/>
      <c r="ACT351"/>
      <c r="ACU351"/>
      <c r="ACV351"/>
      <c r="ACW351"/>
      <c r="ACX351"/>
      <c r="ACY351"/>
      <c r="ACZ351"/>
      <c r="ADA351"/>
      <c r="ADB351"/>
      <c r="ADC351"/>
      <c r="ADD351"/>
      <c r="ADE351"/>
      <c r="ADF351"/>
      <c r="ADG351"/>
      <c r="ADH351"/>
      <c r="ADI351"/>
      <c r="ADJ351"/>
      <c r="ADK351"/>
      <c r="ADL351"/>
      <c r="ADM351"/>
      <c r="ADN351"/>
      <c r="ADO351"/>
      <c r="ADP351"/>
      <c r="ADQ351"/>
      <c r="ADR351"/>
      <c r="ADS351"/>
      <c r="ADT351"/>
      <c r="ADU351"/>
      <c r="ADV351"/>
      <c r="ADW351"/>
      <c r="ADX351"/>
      <c r="ADY351"/>
      <c r="ADZ351"/>
      <c r="AEA351"/>
      <c r="AEB351"/>
      <c r="AEC351"/>
      <c r="AED351"/>
      <c r="AEE351"/>
      <c r="AEF351"/>
      <c r="AEG351"/>
      <c r="AEH351"/>
      <c r="AEI351"/>
      <c r="AEJ351"/>
      <c r="AEK351"/>
      <c r="AEL351"/>
      <c r="AEM351"/>
      <c r="AEN351"/>
      <c r="AEO351"/>
      <c r="AEP351"/>
      <c r="AEQ351"/>
      <c r="AER351"/>
      <c r="AES351"/>
      <c r="AET351"/>
      <c r="AEU351"/>
      <c r="AEV351"/>
      <c r="AEW351"/>
      <c r="AEX351"/>
      <c r="AEY351"/>
      <c r="AEZ351"/>
      <c r="AFA351"/>
      <c r="AFB351"/>
      <c r="AFC351"/>
      <c r="AFD351"/>
      <c r="AFE351"/>
      <c r="AFF351"/>
      <c r="AFG351"/>
      <c r="AFH351"/>
      <c r="AFI351"/>
      <c r="AFJ351"/>
      <c r="AFK351"/>
      <c r="AFL351"/>
      <c r="AFM351"/>
      <c r="AFN351"/>
      <c r="AFO351"/>
      <c r="AFP351"/>
      <c r="AFQ351"/>
      <c r="AFR351"/>
      <c r="AFS351"/>
      <c r="AFT351"/>
      <c r="AFU351"/>
      <c r="AFV351"/>
      <c r="AFW351"/>
      <c r="AFX351"/>
      <c r="AFY351"/>
      <c r="AFZ351"/>
      <c r="AGA351"/>
      <c r="AGB351"/>
      <c r="AGC351"/>
      <c r="AGD351"/>
      <c r="AGE351"/>
      <c r="AGF351"/>
      <c r="AGG351"/>
      <c r="AGH351"/>
      <c r="AGI351"/>
      <c r="AGJ351"/>
      <c r="AGK351"/>
      <c r="AGL351"/>
      <c r="AGM351"/>
      <c r="AGN351"/>
      <c r="AGO351"/>
      <c r="AGP351"/>
      <c r="AGQ351"/>
      <c r="AGR351"/>
      <c r="AGS351"/>
      <c r="AGT351"/>
      <c r="AGU351"/>
      <c r="AGV351"/>
      <c r="AGW351"/>
      <c r="AGX351"/>
      <c r="AGY351"/>
      <c r="AGZ351"/>
      <c r="AHA351"/>
      <c r="AHB351"/>
      <c r="AHC351"/>
      <c r="AHD351"/>
      <c r="AHE351"/>
      <c r="AHF351"/>
      <c r="AHG351"/>
      <c r="AHH351"/>
      <c r="AHI351"/>
      <c r="AHJ351"/>
      <c r="AHK351"/>
      <c r="AHL351"/>
      <c r="AHM351"/>
      <c r="AHN351"/>
      <c r="AHO351"/>
      <c r="AHP351"/>
      <c r="AHQ351"/>
      <c r="AHR351"/>
      <c r="AHS351"/>
      <c r="AHT351"/>
      <c r="AHU351"/>
      <c r="AHV351"/>
      <c r="AHW351"/>
      <c r="AHX351"/>
      <c r="AHY351"/>
      <c r="AHZ351"/>
      <c r="AIA351"/>
      <c r="AIB351"/>
      <c r="AIC351"/>
      <c r="AID351"/>
      <c r="AIE351"/>
      <c r="AIF351"/>
      <c r="AIG351"/>
      <c r="AIH351"/>
      <c r="AII351"/>
      <c r="AIJ351"/>
      <c r="AIK351"/>
      <c r="AIL351"/>
      <c r="AIM351"/>
      <c r="AIN351"/>
      <c r="AIO351"/>
      <c r="AIP351"/>
      <c r="AIQ351"/>
      <c r="AIR351"/>
      <c r="AIS351"/>
      <c r="AIT351"/>
      <c r="AIU351"/>
      <c r="AIV351"/>
      <c r="AIW351"/>
      <c r="AIX351"/>
      <c r="AIY351"/>
      <c r="AIZ351"/>
      <c r="AJA351"/>
      <c r="AJB351"/>
      <c r="AJC351"/>
      <c r="AJD351"/>
      <c r="AJE351"/>
      <c r="AJF351"/>
      <c r="AJG351"/>
      <c r="AJH351"/>
      <c r="AJI351"/>
      <c r="AJJ351"/>
      <c r="AJK351"/>
      <c r="AJL351"/>
      <c r="AJM351"/>
      <c r="AJN351"/>
      <c r="AJO351"/>
      <c r="AJP351"/>
      <c r="AJQ351"/>
      <c r="AJR351"/>
      <c r="AJS351"/>
      <c r="AJT351"/>
      <c r="AJU351"/>
      <c r="AJV351"/>
      <c r="AJW351"/>
      <c r="AJX351"/>
      <c r="AJY351"/>
      <c r="AJZ351"/>
      <c r="AKA351"/>
      <c r="AKB351"/>
      <c r="AKC351"/>
      <c r="AKD351"/>
      <c r="AKE351"/>
      <c r="AKF351"/>
      <c r="AKG351"/>
      <c r="AKH351"/>
      <c r="AKI351"/>
      <c r="AKJ351"/>
      <c r="AKK351"/>
      <c r="AKL351"/>
      <c r="AKM351"/>
      <c r="AKN351"/>
      <c r="AKO351"/>
      <c r="AKP351"/>
      <c r="AKQ351"/>
      <c r="AKR351"/>
      <c r="AKS351"/>
      <c r="AKT351"/>
      <c r="AKU351"/>
      <c r="AKV351"/>
      <c r="AKW351"/>
      <c r="AKX351"/>
      <c r="AKY351"/>
      <c r="AKZ351"/>
      <c r="ALA351"/>
      <c r="ALB351"/>
      <c r="ALC351"/>
      <c r="ALD351"/>
      <c r="ALE351"/>
      <c r="ALF351"/>
      <c r="ALG351"/>
      <c r="ALH351"/>
      <c r="ALI351"/>
      <c r="ALJ351"/>
      <c r="ALK351"/>
      <c r="ALL351"/>
      <c r="ALM351"/>
      <c r="ALN351"/>
      <c r="ALO351"/>
      <c r="ALP351"/>
      <c r="ALQ351"/>
      <c r="ALR351"/>
      <c r="ALS351"/>
      <c r="ALT351"/>
      <c r="ALU351"/>
      <c r="ALV351"/>
      <c r="ALW351"/>
      <c r="ALX351"/>
      <c r="ALY351"/>
      <c r="ALZ351"/>
      <c r="AMA351"/>
      <c r="AMB351"/>
      <c r="AMC351"/>
      <c r="AMD351"/>
      <c r="AME351"/>
      <c r="AMF351"/>
      <c r="AMG351"/>
      <c r="AMH351"/>
      <c r="AMI351"/>
      <c r="AMJ351"/>
    </row>
    <row r="352" spans="1:1024" ht="25.5" customHeight="1" x14ac:dyDescent="0.25">
      <c r="A352" s="25"/>
      <c r="B352" s="25"/>
      <c r="C352" s="25"/>
      <c r="D352" s="24"/>
      <c r="E352" s="13" t="s">
        <v>21</v>
      </c>
      <c r="F352" s="11">
        <f t="shared" si="135"/>
        <v>0</v>
      </c>
      <c r="G352" s="11">
        <f t="shared" si="135"/>
        <v>0</v>
      </c>
      <c r="H352" s="11">
        <f t="shared" si="134"/>
        <v>0</v>
      </c>
      <c r="I352" s="11">
        <f t="shared" si="134"/>
        <v>0</v>
      </c>
      <c r="J352" s="11">
        <f t="shared" si="134"/>
        <v>0</v>
      </c>
      <c r="K352" s="11">
        <f t="shared" si="134"/>
        <v>0</v>
      </c>
      <c r="L352" s="11">
        <f t="shared" si="134"/>
        <v>0</v>
      </c>
      <c r="M352" s="11">
        <f t="shared" si="134"/>
        <v>0</v>
      </c>
      <c r="N352" s="11">
        <f t="shared" si="134"/>
        <v>0</v>
      </c>
      <c r="O352" s="11">
        <f t="shared" si="134"/>
        <v>0</v>
      </c>
      <c r="P352" s="11">
        <f t="shared" si="134"/>
        <v>0</v>
      </c>
      <c r="Q352" s="11">
        <f t="shared" si="134"/>
        <v>0</v>
      </c>
      <c r="R352" s="11">
        <f t="shared" si="134"/>
        <v>0</v>
      </c>
      <c r="S352" s="11">
        <f t="shared" si="134"/>
        <v>0</v>
      </c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  <c r="UR352"/>
      <c r="US352"/>
      <c r="UT352"/>
      <c r="UU352"/>
      <c r="UV352"/>
      <c r="UW352"/>
      <c r="UX352"/>
      <c r="UY352"/>
      <c r="UZ352"/>
      <c r="VA352"/>
      <c r="VB352"/>
      <c r="VC352"/>
      <c r="VD352"/>
      <c r="VE352"/>
      <c r="VF352"/>
      <c r="VG352"/>
      <c r="VH352"/>
      <c r="VI352"/>
      <c r="VJ352"/>
      <c r="VK352"/>
      <c r="VL352"/>
      <c r="VM352"/>
      <c r="VN352"/>
      <c r="VO352"/>
      <c r="VP352"/>
      <c r="VQ352"/>
      <c r="VR352"/>
      <c r="VS352"/>
      <c r="VT352"/>
      <c r="VU352"/>
      <c r="VV352"/>
      <c r="VW352"/>
      <c r="VX352"/>
      <c r="VY352"/>
      <c r="VZ352"/>
      <c r="WA352"/>
      <c r="WB352"/>
      <c r="WC352"/>
      <c r="WD352"/>
      <c r="WE352"/>
      <c r="WF352"/>
      <c r="WG352"/>
      <c r="WH352"/>
      <c r="WI352"/>
      <c r="WJ352"/>
      <c r="WK352"/>
      <c r="WL352"/>
      <c r="WM352"/>
      <c r="WN352"/>
      <c r="WO352"/>
      <c r="WP352"/>
      <c r="WQ352"/>
      <c r="WR352"/>
      <c r="WS352"/>
      <c r="WT352"/>
      <c r="WU352"/>
      <c r="WV352"/>
      <c r="WW352"/>
      <c r="WX352"/>
      <c r="WY352"/>
      <c r="WZ352"/>
      <c r="XA352"/>
      <c r="XB352"/>
      <c r="XC352"/>
      <c r="XD352"/>
      <c r="XE352"/>
      <c r="XF352"/>
      <c r="XG352"/>
      <c r="XH352"/>
      <c r="XI352"/>
      <c r="XJ352"/>
      <c r="XK352"/>
      <c r="XL352"/>
      <c r="XM352"/>
      <c r="XN352"/>
      <c r="XO352"/>
      <c r="XP352"/>
      <c r="XQ352"/>
      <c r="XR352"/>
      <c r="XS352"/>
      <c r="XT352"/>
      <c r="XU352"/>
      <c r="XV352"/>
      <c r="XW352"/>
      <c r="XX352"/>
      <c r="XY352"/>
      <c r="XZ352"/>
      <c r="YA352"/>
      <c r="YB352"/>
      <c r="YC352"/>
      <c r="YD352"/>
      <c r="YE352"/>
      <c r="YF352"/>
      <c r="YG352"/>
      <c r="YH352"/>
      <c r="YI352"/>
      <c r="YJ352"/>
      <c r="YK352"/>
      <c r="YL352"/>
      <c r="YM352"/>
      <c r="YN352"/>
      <c r="YO352"/>
      <c r="YP352"/>
      <c r="YQ352"/>
      <c r="YR352"/>
      <c r="YS352"/>
      <c r="YT352"/>
      <c r="YU352"/>
      <c r="YV352"/>
      <c r="YW352"/>
      <c r="YX352"/>
      <c r="YY352"/>
      <c r="YZ352"/>
      <c r="ZA352"/>
      <c r="ZB352"/>
      <c r="ZC352"/>
      <c r="ZD352"/>
      <c r="ZE352"/>
      <c r="ZF352"/>
      <c r="ZG352"/>
      <c r="ZH352"/>
      <c r="ZI352"/>
      <c r="ZJ352"/>
      <c r="ZK352"/>
      <c r="ZL352"/>
      <c r="ZM352"/>
      <c r="ZN352"/>
      <c r="ZO352"/>
      <c r="ZP352"/>
      <c r="ZQ352"/>
      <c r="ZR352"/>
      <c r="ZS352"/>
      <c r="ZT352"/>
      <c r="ZU352"/>
      <c r="ZV352"/>
      <c r="ZW352"/>
      <c r="ZX352"/>
      <c r="ZY352"/>
      <c r="ZZ352"/>
      <c r="AAA352"/>
      <c r="AAB352"/>
      <c r="AAC352"/>
      <c r="AAD352"/>
      <c r="AAE352"/>
      <c r="AAF352"/>
      <c r="AAG352"/>
      <c r="AAH352"/>
      <c r="AAI352"/>
      <c r="AAJ352"/>
      <c r="AAK352"/>
      <c r="AAL352"/>
      <c r="AAM352"/>
      <c r="AAN352"/>
      <c r="AAO352"/>
      <c r="AAP352"/>
      <c r="AAQ352"/>
      <c r="AAR352"/>
      <c r="AAS352"/>
      <c r="AAT352"/>
      <c r="AAU352"/>
      <c r="AAV352"/>
      <c r="AAW352"/>
      <c r="AAX352"/>
      <c r="AAY352"/>
      <c r="AAZ352"/>
      <c r="ABA352"/>
      <c r="ABB352"/>
      <c r="ABC352"/>
      <c r="ABD352"/>
      <c r="ABE352"/>
      <c r="ABF352"/>
      <c r="ABG352"/>
      <c r="ABH352"/>
      <c r="ABI352"/>
      <c r="ABJ352"/>
      <c r="ABK352"/>
      <c r="ABL352"/>
      <c r="ABM352"/>
      <c r="ABN352"/>
      <c r="ABO352"/>
      <c r="ABP352"/>
      <c r="ABQ352"/>
      <c r="ABR352"/>
      <c r="ABS352"/>
      <c r="ABT352"/>
      <c r="ABU352"/>
      <c r="ABV352"/>
      <c r="ABW352"/>
      <c r="ABX352"/>
      <c r="ABY352"/>
      <c r="ABZ352"/>
      <c r="ACA352"/>
      <c r="ACB352"/>
      <c r="ACC352"/>
      <c r="ACD352"/>
      <c r="ACE352"/>
      <c r="ACF352"/>
      <c r="ACG352"/>
      <c r="ACH352"/>
      <c r="ACI352"/>
      <c r="ACJ352"/>
      <c r="ACK352"/>
      <c r="ACL352"/>
      <c r="ACM352"/>
      <c r="ACN352"/>
      <c r="ACO352"/>
      <c r="ACP352"/>
      <c r="ACQ352"/>
      <c r="ACR352"/>
      <c r="ACS352"/>
      <c r="ACT352"/>
      <c r="ACU352"/>
      <c r="ACV352"/>
      <c r="ACW352"/>
      <c r="ACX352"/>
      <c r="ACY352"/>
      <c r="ACZ352"/>
      <c r="ADA352"/>
      <c r="ADB352"/>
      <c r="ADC352"/>
      <c r="ADD352"/>
      <c r="ADE352"/>
      <c r="ADF352"/>
      <c r="ADG352"/>
      <c r="ADH352"/>
      <c r="ADI352"/>
      <c r="ADJ352"/>
      <c r="ADK352"/>
      <c r="ADL352"/>
      <c r="ADM352"/>
      <c r="ADN352"/>
      <c r="ADO352"/>
      <c r="ADP352"/>
      <c r="ADQ352"/>
      <c r="ADR352"/>
      <c r="ADS352"/>
      <c r="ADT352"/>
      <c r="ADU352"/>
      <c r="ADV352"/>
      <c r="ADW352"/>
      <c r="ADX352"/>
      <c r="ADY352"/>
      <c r="ADZ352"/>
      <c r="AEA352"/>
      <c r="AEB352"/>
      <c r="AEC352"/>
      <c r="AED352"/>
      <c r="AEE352"/>
      <c r="AEF352"/>
      <c r="AEG352"/>
      <c r="AEH352"/>
      <c r="AEI352"/>
      <c r="AEJ352"/>
      <c r="AEK352"/>
      <c r="AEL352"/>
      <c r="AEM352"/>
      <c r="AEN352"/>
      <c r="AEO352"/>
      <c r="AEP352"/>
      <c r="AEQ352"/>
      <c r="AER352"/>
      <c r="AES352"/>
      <c r="AET352"/>
      <c r="AEU352"/>
      <c r="AEV352"/>
      <c r="AEW352"/>
      <c r="AEX352"/>
      <c r="AEY352"/>
      <c r="AEZ352"/>
      <c r="AFA352"/>
      <c r="AFB352"/>
      <c r="AFC352"/>
      <c r="AFD352"/>
      <c r="AFE352"/>
      <c r="AFF352"/>
      <c r="AFG352"/>
      <c r="AFH352"/>
      <c r="AFI352"/>
      <c r="AFJ352"/>
      <c r="AFK352"/>
      <c r="AFL352"/>
      <c r="AFM352"/>
      <c r="AFN352"/>
      <c r="AFO352"/>
      <c r="AFP352"/>
      <c r="AFQ352"/>
      <c r="AFR352"/>
      <c r="AFS352"/>
      <c r="AFT352"/>
      <c r="AFU352"/>
      <c r="AFV352"/>
      <c r="AFW352"/>
      <c r="AFX352"/>
      <c r="AFY352"/>
      <c r="AFZ352"/>
      <c r="AGA352"/>
      <c r="AGB352"/>
      <c r="AGC352"/>
      <c r="AGD352"/>
      <c r="AGE352"/>
      <c r="AGF352"/>
      <c r="AGG352"/>
      <c r="AGH352"/>
      <c r="AGI352"/>
      <c r="AGJ352"/>
      <c r="AGK352"/>
      <c r="AGL352"/>
      <c r="AGM352"/>
      <c r="AGN352"/>
      <c r="AGO352"/>
      <c r="AGP352"/>
      <c r="AGQ352"/>
      <c r="AGR352"/>
      <c r="AGS352"/>
      <c r="AGT352"/>
      <c r="AGU352"/>
      <c r="AGV352"/>
      <c r="AGW352"/>
      <c r="AGX352"/>
      <c r="AGY352"/>
      <c r="AGZ352"/>
      <c r="AHA352"/>
      <c r="AHB352"/>
      <c r="AHC352"/>
      <c r="AHD352"/>
      <c r="AHE352"/>
      <c r="AHF352"/>
      <c r="AHG352"/>
      <c r="AHH352"/>
      <c r="AHI352"/>
      <c r="AHJ352"/>
      <c r="AHK352"/>
      <c r="AHL352"/>
      <c r="AHM352"/>
      <c r="AHN352"/>
      <c r="AHO352"/>
      <c r="AHP352"/>
      <c r="AHQ352"/>
      <c r="AHR352"/>
      <c r="AHS352"/>
      <c r="AHT352"/>
      <c r="AHU352"/>
      <c r="AHV352"/>
      <c r="AHW352"/>
      <c r="AHX352"/>
      <c r="AHY352"/>
      <c r="AHZ352"/>
      <c r="AIA352"/>
      <c r="AIB352"/>
      <c r="AIC352"/>
      <c r="AID352"/>
      <c r="AIE352"/>
      <c r="AIF352"/>
      <c r="AIG352"/>
      <c r="AIH352"/>
      <c r="AII352"/>
      <c r="AIJ352"/>
      <c r="AIK352"/>
      <c r="AIL352"/>
      <c r="AIM352"/>
      <c r="AIN352"/>
      <c r="AIO352"/>
      <c r="AIP352"/>
      <c r="AIQ352"/>
      <c r="AIR352"/>
      <c r="AIS352"/>
      <c r="AIT352"/>
      <c r="AIU352"/>
      <c r="AIV352"/>
      <c r="AIW352"/>
      <c r="AIX352"/>
      <c r="AIY352"/>
      <c r="AIZ352"/>
      <c r="AJA352"/>
      <c r="AJB352"/>
      <c r="AJC352"/>
      <c r="AJD352"/>
      <c r="AJE352"/>
      <c r="AJF352"/>
      <c r="AJG352"/>
      <c r="AJH352"/>
      <c r="AJI352"/>
      <c r="AJJ352"/>
      <c r="AJK352"/>
      <c r="AJL352"/>
      <c r="AJM352"/>
      <c r="AJN352"/>
      <c r="AJO352"/>
      <c r="AJP352"/>
      <c r="AJQ352"/>
      <c r="AJR352"/>
      <c r="AJS352"/>
      <c r="AJT352"/>
      <c r="AJU352"/>
      <c r="AJV352"/>
      <c r="AJW352"/>
      <c r="AJX352"/>
      <c r="AJY352"/>
      <c r="AJZ352"/>
      <c r="AKA352"/>
      <c r="AKB352"/>
      <c r="AKC352"/>
      <c r="AKD352"/>
      <c r="AKE352"/>
      <c r="AKF352"/>
      <c r="AKG352"/>
      <c r="AKH352"/>
      <c r="AKI352"/>
      <c r="AKJ352"/>
      <c r="AKK352"/>
      <c r="AKL352"/>
      <c r="AKM352"/>
      <c r="AKN352"/>
      <c r="AKO352"/>
      <c r="AKP352"/>
      <c r="AKQ352"/>
      <c r="AKR352"/>
      <c r="AKS352"/>
      <c r="AKT352"/>
      <c r="AKU352"/>
      <c r="AKV352"/>
      <c r="AKW352"/>
      <c r="AKX352"/>
      <c r="AKY352"/>
      <c r="AKZ352"/>
      <c r="ALA352"/>
      <c r="ALB352"/>
      <c r="ALC352"/>
      <c r="ALD352"/>
      <c r="ALE352"/>
      <c r="ALF352"/>
      <c r="ALG352"/>
      <c r="ALH352"/>
      <c r="ALI352"/>
      <c r="ALJ352"/>
      <c r="ALK352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  <c r="AMA352"/>
      <c r="AMB352"/>
      <c r="AMC352"/>
      <c r="AMD352"/>
      <c r="AME352"/>
      <c r="AMF352"/>
      <c r="AMG352"/>
      <c r="AMH352"/>
      <c r="AMI352"/>
      <c r="AMJ352"/>
    </row>
    <row r="353" spans="1:1024" ht="26.25" customHeight="1" x14ac:dyDescent="0.25">
      <c r="A353" s="22">
        <v>1</v>
      </c>
      <c r="B353" s="23" t="s">
        <v>104</v>
      </c>
      <c r="C353" s="23" t="s">
        <v>124</v>
      </c>
      <c r="D353" s="22" t="s">
        <v>16</v>
      </c>
      <c r="E353" s="22"/>
      <c r="F353" s="11">
        <f t="shared" ref="F353:S353" si="136">SUM(F354:F357)</f>
        <v>0</v>
      </c>
      <c r="G353" s="11">
        <f t="shared" si="136"/>
        <v>1817.4321199999999</v>
      </c>
      <c r="H353" s="11">
        <f t="shared" si="136"/>
        <v>0</v>
      </c>
      <c r="I353" s="11">
        <f t="shared" si="136"/>
        <v>1817.4321199999999</v>
      </c>
      <c r="J353" s="11">
        <f t="shared" si="136"/>
        <v>0</v>
      </c>
      <c r="K353" s="11">
        <f t="shared" si="136"/>
        <v>0</v>
      </c>
      <c r="L353" s="11">
        <f t="shared" si="136"/>
        <v>0</v>
      </c>
      <c r="M353" s="11">
        <f t="shared" si="136"/>
        <v>0</v>
      </c>
      <c r="N353" s="11">
        <f t="shared" si="136"/>
        <v>0</v>
      </c>
      <c r="O353" s="11">
        <f t="shared" si="136"/>
        <v>0</v>
      </c>
      <c r="P353" s="11">
        <f t="shared" si="136"/>
        <v>0</v>
      </c>
      <c r="Q353" s="11">
        <f t="shared" si="136"/>
        <v>0</v>
      </c>
      <c r="R353" s="11">
        <f t="shared" si="136"/>
        <v>0</v>
      </c>
      <c r="S353" s="11">
        <f t="shared" si="136"/>
        <v>0</v>
      </c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/>
      <c r="UR353"/>
      <c r="US353"/>
      <c r="UT353"/>
      <c r="UU353"/>
      <c r="UV353"/>
      <c r="UW353"/>
      <c r="UX353"/>
      <c r="UY353"/>
      <c r="UZ353"/>
      <c r="VA353"/>
      <c r="VB353"/>
      <c r="VC353"/>
      <c r="VD353"/>
      <c r="VE353"/>
      <c r="VF353"/>
      <c r="VG353"/>
      <c r="VH353"/>
      <c r="VI353"/>
      <c r="VJ353"/>
      <c r="VK353"/>
      <c r="VL353"/>
      <c r="VM353"/>
      <c r="VN353"/>
      <c r="VO353"/>
      <c r="VP353"/>
      <c r="VQ353"/>
      <c r="VR353"/>
      <c r="VS353"/>
      <c r="VT353"/>
      <c r="VU353"/>
      <c r="VV353"/>
      <c r="VW353"/>
      <c r="VX353"/>
      <c r="VY353"/>
      <c r="VZ353"/>
      <c r="WA353"/>
      <c r="WB353"/>
      <c r="WC353"/>
      <c r="WD353"/>
      <c r="WE353"/>
      <c r="WF353"/>
      <c r="WG353"/>
      <c r="WH353"/>
      <c r="WI353"/>
      <c r="WJ353"/>
      <c r="WK353"/>
      <c r="WL353"/>
      <c r="WM353"/>
      <c r="WN353"/>
      <c r="WO353"/>
      <c r="WP353"/>
      <c r="WQ353"/>
      <c r="WR353"/>
      <c r="WS353"/>
      <c r="WT353"/>
      <c r="WU353"/>
      <c r="WV353"/>
      <c r="WW353"/>
      <c r="WX353"/>
      <c r="WY353"/>
      <c r="WZ353"/>
      <c r="XA353"/>
      <c r="XB353"/>
      <c r="XC353"/>
      <c r="XD353"/>
      <c r="XE353"/>
      <c r="XF353"/>
      <c r="XG353"/>
      <c r="XH353"/>
      <c r="XI353"/>
      <c r="XJ353"/>
      <c r="XK353"/>
      <c r="XL353"/>
      <c r="XM353"/>
      <c r="XN353"/>
      <c r="XO353"/>
      <c r="XP353"/>
      <c r="XQ353"/>
      <c r="XR353"/>
      <c r="XS353"/>
      <c r="XT353"/>
      <c r="XU353"/>
      <c r="XV353"/>
      <c r="XW353"/>
      <c r="XX353"/>
      <c r="XY353"/>
      <c r="XZ353"/>
      <c r="YA353"/>
      <c r="YB353"/>
      <c r="YC353"/>
      <c r="YD353"/>
      <c r="YE353"/>
      <c r="YF353"/>
      <c r="YG353"/>
      <c r="YH353"/>
      <c r="YI353"/>
      <c r="YJ353"/>
      <c r="YK353"/>
      <c r="YL353"/>
      <c r="YM353"/>
      <c r="YN353"/>
      <c r="YO353"/>
      <c r="YP353"/>
      <c r="YQ353"/>
      <c r="YR353"/>
      <c r="YS353"/>
      <c r="YT353"/>
      <c r="YU353"/>
      <c r="YV353"/>
      <c r="YW353"/>
      <c r="YX353"/>
      <c r="YY353"/>
      <c r="YZ353"/>
      <c r="ZA353"/>
      <c r="ZB353"/>
      <c r="ZC353"/>
      <c r="ZD353"/>
      <c r="ZE353"/>
      <c r="ZF353"/>
      <c r="ZG353"/>
      <c r="ZH353"/>
      <c r="ZI353"/>
      <c r="ZJ353"/>
      <c r="ZK353"/>
      <c r="ZL353"/>
      <c r="ZM353"/>
      <c r="ZN353"/>
      <c r="ZO353"/>
      <c r="ZP353"/>
      <c r="ZQ353"/>
      <c r="ZR353"/>
      <c r="ZS353"/>
      <c r="ZT353"/>
      <c r="ZU353"/>
      <c r="ZV353"/>
      <c r="ZW353"/>
      <c r="ZX353"/>
      <c r="ZY353"/>
      <c r="ZZ353"/>
      <c r="AAA353"/>
      <c r="AAB353"/>
      <c r="AAC353"/>
      <c r="AAD353"/>
      <c r="AAE353"/>
      <c r="AAF353"/>
      <c r="AAG353"/>
      <c r="AAH353"/>
      <c r="AAI353"/>
      <c r="AAJ353"/>
      <c r="AAK353"/>
      <c r="AAL353"/>
      <c r="AAM353"/>
      <c r="AAN353"/>
      <c r="AAO353"/>
      <c r="AAP353"/>
      <c r="AAQ353"/>
      <c r="AAR353"/>
      <c r="AAS353"/>
      <c r="AAT353"/>
      <c r="AAU353"/>
      <c r="AAV353"/>
      <c r="AAW353"/>
      <c r="AAX353"/>
      <c r="AAY353"/>
      <c r="AAZ353"/>
      <c r="ABA353"/>
      <c r="ABB353"/>
      <c r="ABC353"/>
      <c r="ABD353"/>
      <c r="ABE353"/>
      <c r="ABF353"/>
      <c r="ABG353"/>
      <c r="ABH353"/>
      <c r="ABI353"/>
      <c r="ABJ353"/>
      <c r="ABK353"/>
      <c r="ABL353"/>
      <c r="ABM353"/>
      <c r="ABN353"/>
      <c r="ABO353"/>
      <c r="ABP353"/>
      <c r="ABQ353"/>
      <c r="ABR353"/>
      <c r="ABS353"/>
      <c r="ABT353"/>
      <c r="ABU353"/>
      <c r="ABV353"/>
      <c r="ABW353"/>
      <c r="ABX353"/>
      <c r="ABY353"/>
      <c r="ABZ353"/>
      <c r="ACA353"/>
      <c r="ACB353"/>
      <c r="ACC353"/>
      <c r="ACD353"/>
      <c r="ACE353"/>
      <c r="ACF353"/>
      <c r="ACG353"/>
      <c r="ACH353"/>
      <c r="ACI353"/>
      <c r="ACJ353"/>
      <c r="ACK353"/>
      <c r="ACL353"/>
      <c r="ACM353"/>
      <c r="ACN353"/>
      <c r="ACO353"/>
      <c r="ACP353"/>
      <c r="ACQ353"/>
      <c r="ACR353"/>
      <c r="ACS353"/>
      <c r="ACT353"/>
      <c r="ACU353"/>
      <c r="ACV353"/>
      <c r="ACW353"/>
      <c r="ACX353"/>
      <c r="ACY353"/>
      <c r="ACZ353"/>
      <c r="ADA353"/>
      <c r="ADB353"/>
      <c r="ADC353"/>
      <c r="ADD353"/>
      <c r="ADE353"/>
      <c r="ADF353"/>
      <c r="ADG353"/>
      <c r="ADH353"/>
      <c r="ADI353"/>
      <c r="ADJ353"/>
      <c r="ADK353"/>
      <c r="ADL353"/>
      <c r="ADM353"/>
      <c r="ADN353"/>
      <c r="ADO353"/>
      <c r="ADP353"/>
      <c r="ADQ353"/>
      <c r="ADR353"/>
      <c r="ADS353"/>
      <c r="ADT353"/>
      <c r="ADU353"/>
      <c r="ADV353"/>
      <c r="ADW353"/>
      <c r="ADX353"/>
      <c r="ADY353"/>
      <c r="ADZ353"/>
      <c r="AEA353"/>
      <c r="AEB353"/>
      <c r="AEC353"/>
      <c r="AED353"/>
      <c r="AEE353"/>
      <c r="AEF353"/>
      <c r="AEG353"/>
      <c r="AEH353"/>
      <c r="AEI353"/>
      <c r="AEJ353"/>
      <c r="AEK353"/>
      <c r="AEL353"/>
      <c r="AEM353"/>
      <c r="AEN353"/>
      <c r="AEO353"/>
      <c r="AEP353"/>
      <c r="AEQ353"/>
      <c r="AER353"/>
      <c r="AES353"/>
      <c r="AET353"/>
      <c r="AEU353"/>
      <c r="AEV353"/>
      <c r="AEW353"/>
      <c r="AEX353"/>
      <c r="AEY353"/>
      <c r="AEZ353"/>
      <c r="AFA353"/>
      <c r="AFB353"/>
      <c r="AFC353"/>
      <c r="AFD353"/>
      <c r="AFE353"/>
      <c r="AFF353"/>
      <c r="AFG353"/>
      <c r="AFH353"/>
      <c r="AFI353"/>
      <c r="AFJ353"/>
      <c r="AFK353"/>
      <c r="AFL353"/>
      <c r="AFM353"/>
      <c r="AFN353"/>
      <c r="AFO353"/>
      <c r="AFP353"/>
      <c r="AFQ353"/>
      <c r="AFR353"/>
      <c r="AFS353"/>
      <c r="AFT353"/>
      <c r="AFU353"/>
      <c r="AFV353"/>
      <c r="AFW353"/>
      <c r="AFX353"/>
      <c r="AFY353"/>
      <c r="AFZ353"/>
      <c r="AGA353"/>
      <c r="AGB353"/>
      <c r="AGC353"/>
      <c r="AGD353"/>
      <c r="AGE353"/>
      <c r="AGF353"/>
      <c r="AGG353"/>
      <c r="AGH353"/>
      <c r="AGI353"/>
      <c r="AGJ353"/>
      <c r="AGK353"/>
      <c r="AGL353"/>
      <c r="AGM353"/>
      <c r="AGN353"/>
      <c r="AGO353"/>
      <c r="AGP353"/>
      <c r="AGQ353"/>
      <c r="AGR353"/>
      <c r="AGS353"/>
      <c r="AGT353"/>
      <c r="AGU353"/>
      <c r="AGV353"/>
      <c r="AGW353"/>
      <c r="AGX353"/>
      <c r="AGY353"/>
      <c r="AGZ353"/>
      <c r="AHA353"/>
      <c r="AHB353"/>
      <c r="AHC353"/>
      <c r="AHD353"/>
      <c r="AHE353"/>
      <c r="AHF353"/>
      <c r="AHG353"/>
      <c r="AHH353"/>
      <c r="AHI353"/>
      <c r="AHJ353"/>
      <c r="AHK353"/>
      <c r="AHL353"/>
      <c r="AHM353"/>
      <c r="AHN353"/>
      <c r="AHO353"/>
      <c r="AHP353"/>
      <c r="AHQ353"/>
      <c r="AHR353"/>
      <c r="AHS353"/>
      <c r="AHT353"/>
      <c r="AHU353"/>
      <c r="AHV353"/>
      <c r="AHW353"/>
      <c r="AHX353"/>
      <c r="AHY353"/>
      <c r="AHZ353"/>
      <c r="AIA353"/>
      <c r="AIB353"/>
      <c r="AIC353"/>
      <c r="AID353"/>
      <c r="AIE353"/>
      <c r="AIF353"/>
      <c r="AIG353"/>
      <c r="AIH353"/>
      <c r="AII353"/>
      <c r="AIJ353"/>
      <c r="AIK353"/>
      <c r="AIL353"/>
      <c r="AIM353"/>
      <c r="AIN353"/>
      <c r="AIO353"/>
      <c r="AIP353"/>
      <c r="AIQ353"/>
      <c r="AIR353"/>
      <c r="AIS353"/>
      <c r="AIT353"/>
      <c r="AIU353"/>
      <c r="AIV353"/>
      <c r="AIW353"/>
      <c r="AIX353"/>
      <c r="AIY353"/>
      <c r="AIZ353"/>
      <c r="AJA353"/>
      <c r="AJB353"/>
      <c r="AJC353"/>
      <c r="AJD353"/>
      <c r="AJE353"/>
      <c r="AJF353"/>
      <c r="AJG353"/>
      <c r="AJH353"/>
      <c r="AJI353"/>
      <c r="AJJ353"/>
      <c r="AJK353"/>
      <c r="AJL353"/>
      <c r="AJM353"/>
      <c r="AJN353"/>
      <c r="AJO353"/>
      <c r="AJP353"/>
      <c r="AJQ353"/>
      <c r="AJR353"/>
      <c r="AJS353"/>
      <c r="AJT353"/>
      <c r="AJU353"/>
      <c r="AJV353"/>
      <c r="AJW353"/>
      <c r="AJX353"/>
      <c r="AJY353"/>
      <c r="AJZ353"/>
      <c r="AKA353"/>
      <c r="AKB353"/>
      <c r="AKC353"/>
      <c r="AKD353"/>
      <c r="AKE353"/>
      <c r="AKF353"/>
      <c r="AKG353"/>
      <c r="AKH353"/>
      <c r="AKI353"/>
      <c r="AKJ353"/>
      <c r="AKK353"/>
      <c r="AKL353"/>
      <c r="AKM353"/>
      <c r="AKN353"/>
      <c r="AKO353"/>
      <c r="AKP353"/>
      <c r="AKQ353"/>
      <c r="AKR353"/>
      <c r="AKS353"/>
      <c r="AKT353"/>
      <c r="AKU353"/>
      <c r="AKV353"/>
      <c r="AKW353"/>
      <c r="AKX353"/>
      <c r="AKY353"/>
      <c r="AKZ353"/>
      <c r="ALA353"/>
      <c r="ALB353"/>
      <c r="ALC353"/>
      <c r="ALD353"/>
      <c r="ALE353"/>
      <c r="ALF353"/>
      <c r="ALG353"/>
      <c r="ALH353"/>
      <c r="ALI353"/>
      <c r="ALJ353"/>
      <c r="ALK353"/>
      <c r="ALL353"/>
      <c r="ALM353"/>
      <c r="ALN353"/>
      <c r="ALO353"/>
      <c r="ALP353"/>
      <c r="ALQ353"/>
      <c r="ALR353"/>
      <c r="ALS353"/>
      <c r="ALT353"/>
      <c r="ALU353"/>
      <c r="ALV353"/>
      <c r="ALW353"/>
      <c r="ALX353"/>
      <c r="ALY353"/>
      <c r="ALZ353"/>
      <c r="AMA353"/>
      <c r="AMB353"/>
      <c r="AMC353"/>
      <c r="AMD353"/>
      <c r="AME353"/>
      <c r="AMF353"/>
      <c r="AMG353"/>
      <c r="AMH353"/>
      <c r="AMI353"/>
      <c r="AMJ353"/>
    </row>
    <row r="354" spans="1:1024" ht="15.75" customHeight="1" x14ac:dyDescent="0.25">
      <c r="A354" s="22"/>
      <c r="B354" s="23"/>
      <c r="C354" s="23"/>
      <c r="D354" s="24" t="s">
        <v>17</v>
      </c>
      <c r="E354" s="13" t="s">
        <v>18</v>
      </c>
      <c r="F354" s="11">
        <f t="shared" ref="F354:G357" si="137">H354+J354+L354+N354+P354+R354</f>
        <v>0</v>
      </c>
      <c r="G354" s="11">
        <f t="shared" si="137"/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</row>
    <row r="355" spans="1:1024" ht="15.75" x14ac:dyDescent="0.25">
      <c r="A355" s="22"/>
      <c r="B355" s="23"/>
      <c r="C355" s="23"/>
      <c r="D355" s="24"/>
      <c r="E355" s="13" t="s">
        <v>19</v>
      </c>
      <c r="F355" s="11">
        <f t="shared" si="137"/>
        <v>0</v>
      </c>
      <c r="G355" s="11">
        <f t="shared" si="137"/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</row>
    <row r="356" spans="1:1024" ht="15.75" x14ac:dyDescent="0.25">
      <c r="A356" s="22"/>
      <c r="B356" s="23"/>
      <c r="C356" s="23"/>
      <c r="D356" s="24"/>
      <c r="E356" s="13" t="s">
        <v>20</v>
      </c>
      <c r="F356" s="11">
        <f t="shared" si="137"/>
        <v>0</v>
      </c>
      <c r="G356" s="11">
        <f t="shared" si="137"/>
        <v>1817.4321199999999</v>
      </c>
      <c r="H356" s="11">
        <v>0</v>
      </c>
      <c r="I356" s="11">
        <v>1817.4321199999999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</row>
    <row r="357" spans="1:1024" s="1" customFormat="1" ht="72.75" customHeight="1" x14ac:dyDescent="0.25">
      <c r="A357" s="22"/>
      <c r="B357" s="23"/>
      <c r="C357" s="23"/>
      <c r="D357" s="24"/>
      <c r="E357" s="13" t="s">
        <v>21</v>
      </c>
      <c r="F357" s="11">
        <f t="shared" si="137"/>
        <v>0</v>
      </c>
      <c r="G357" s="11">
        <f t="shared" si="137"/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</row>
    <row r="358" spans="1:1024" ht="18.75" x14ac:dyDescent="0.3">
      <c r="A358" s="17" t="s">
        <v>105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spans="1:1024" ht="18.75" x14ac:dyDescent="0.25">
      <c r="A359" s="14" t="s">
        <v>106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1:1024" ht="18.75" x14ac:dyDescent="0.25">
      <c r="A360" s="14" t="s">
        <v>107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1:1024" ht="18.75" x14ac:dyDescent="0.25">
      <c r="A361" s="14" t="s">
        <v>108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1:1024" s="1" customFormat="1" ht="18.75" x14ac:dyDescent="0.25">
      <c r="A362" s="14" t="s">
        <v>114</v>
      </c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1:1024" ht="18.75" x14ac:dyDescent="0.25">
      <c r="A363" s="14" t="s">
        <v>109</v>
      </c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1:1024" ht="18.75" x14ac:dyDescent="0.25">
      <c r="A364" s="14" t="s">
        <v>110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1:1024" ht="18.75" x14ac:dyDescent="0.25">
      <c r="A365" s="14" t="s">
        <v>111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1:1024" ht="18.75" x14ac:dyDescent="0.25">
      <c r="A366" s="14" t="s">
        <v>121</v>
      </c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1:1024" ht="18.75" x14ac:dyDescent="0.25">
      <c r="A367" s="14" t="s">
        <v>115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1:1024" ht="18.75" x14ac:dyDescent="0.25">
      <c r="A368" s="14" t="s">
        <v>112</v>
      </c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1:19" ht="18.75" x14ac:dyDescent="0.25">
      <c r="A369" s="14" t="s">
        <v>113</v>
      </c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1:19" ht="18.75" x14ac:dyDescent="0.25">
      <c r="A370" s="14" t="s">
        <v>116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4" spans="1:19" x14ac:dyDescent="0.25">
      <c r="I374" s="7"/>
      <c r="J374" s="7"/>
    </row>
  </sheetData>
  <sheetProtection formatCells="0" formatColumns="0" formatRows="0" insertColumns="0" insertRows="0" insertHyperlinks="0" deleteColumns="0" deleteRows="0" sort="0" autoFilter="0" pivotTables="0"/>
  <mergeCells count="335">
    <mergeCell ref="A348:C352"/>
    <mergeCell ref="D348:E348"/>
    <mergeCell ref="D349:D352"/>
    <mergeCell ref="A353:A357"/>
    <mergeCell ref="B353:B357"/>
    <mergeCell ref="C353:C357"/>
    <mergeCell ref="D353:E353"/>
    <mergeCell ref="D354:D357"/>
    <mergeCell ref="A338:C342"/>
    <mergeCell ref="D338:E338"/>
    <mergeCell ref="D339:D342"/>
    <mergeCell ref="A343:A347"/>
    <mergeCell ref="B343:B347"/>
    <mergeCell ref="C343:C347"/>
    <mergeCell ref="D343:E343"/>
    <mergeCell ref="D344:D347"/>
    <mergeCell ref="A328:C332"/>
    <mergeCell ref="D328:E328"/>
    <mergeCell ref="D329:D332"/>
    <mergeCell ref="A333:A337"/>
    <mergeCell ref="B333:B337"/>
    <mergeCell ref="C333:C337"/>
    <mergeCell ref="D333:E333"/>
    <mergeCell ref="D334:D337"/>
    <mergeCell ref="A318:C322"/>
    <mergeCell ref="D318:E318"/>
    <mergeCell ref="D319:D322"/>
    <mergeCell ref="A323:A327"/>
    <mergeCell ref="B323:B327"/>
    <mergeCell ref="C323:C327"/>
    <mergeCell ref="D323:E323"/>
    <mergeCell ref="D324:D327"/>
    <mergeCell ref="A308:C312"/>
    <mergeCell ref="D308:E308"/>
    <mergeCell ref="D309:D312"/>
    <mergeCell ref="A313:A317"/>
    <mergeCell ref="B313:B317"/>
    <mergeCell ref="C313:C317"/>
    <mergeCell ref="D313:E313"/>
    <mergeCell ref="D314:D317"/>
    <mergeCell ref="A298:C302"/>
    <mergeCell ref="D298:E298"/>
    <mergeCell ref="D299:D302"/>
    <mergeCell ref="A303:A307"/>
    <mergeCell ref="B303:B307"/>
    <mergeCell ref="C303:C307"/>
    <mergeCell ref="D303:E303"/>
    <mergeCell ref="D304:D307"/>
    <mergeCell ref="A288:C292"/>
    <mergeCell ref="D288:E288"/>
    <mergeCell ref="D289:D292"/>
    <mergeCell ref="A293:A297"/>
    <mergeCell ref="B293:B297"/>
    <mergeCell ref="C293:C297"/>
    <mergeCell ref="D293:E293"/>
    <mergeCell ref="D294:D297"/>
    <mergeCell ref="A278:C282"/>
    <mergeCell ref="D278:E278"/>
    <mergeCell ref="D279:D282"/>
    <mergeCell ref="A283:A287"/>
    <mergeCell ref="B283:B287"/>
    <mergeCell ref="C283:C287"/>
    <mergeCell ref="D283:E283"/>
    <mergeCell ref="D284:D287"/>
    <mergeCell ref="A268:C272"/>
    <mergeCell ref="D268:E268"/>
    <mergeCell ref="D269:D272"/>
    <mergeCell ref="A273:A277"/>
    <mergeCell ref="B273:B277"/>
    <mergeCell ref="C273:C277"/>
    <mergeCell ref="D273:E273"/>
    <mergeCell ref="D274:D277"/>
    <mergeCell ref="A258:C262"/>
    <mergeCell ref="D258:E258"/>
    <mergeCell ref="D259:D262"/>
    <mergeCell ref="A263:A267"/>
    <mergeCell ref="B263:B267"/>
    <mergeCell ref="C263:C267"/>
    <mergeCell ref="D263:E263"/>
    <mergeCell ref="D264:D267"/>
    <mergeCell ref="A248:C252"/>
    <mergeCell ref="D248:E248"/>
    <mergeCell ref="D249:D252"/>
    <mergeCell ref="A253:A257"/>
    <mergeCell ref="B253:B257"/>
    <mergeCell ref="C253:C257"/>
    <mergeCell ref="D253:E253"/>
    <mergeCell ref="D254:D257"/>
    <mergeCell ref="A238:C242"/>
    <mergeCell ref="D238:E238"/>
    <mergeCell ref="D239:D242"/>
    <mergeCell ref="A243:A247"/>
    <mergeCell ref="B243:B247"/>
    <mergeCell ref="C243:C247"/>
    <mergeCell ref="D243:E243"/>
    <mergeCell ref="D244:D247"/>
    <mergeCell ref="A228:C232"/>
    <mergeCell ref="D228:E228"/>
    <mergeCell ref="D229:D232"/>
    <mergeCell ref="A233:A237"/>
    <mergeCell ref="B233:B237"/>
    <mergeCell ref="C233:C237"/>
    <mergeCell ref="D233:E233"/>
    <mergeCell ref="D234:D237"/>
    <mergeCell ref="A223:A227"/>
    <mergeCell ref="B223:B227"/>
    <mergeCell ref="C223:C227"/>
    <mergeCell ref="D223:E223"/>
    <mergeCell ref="D224:D227"/>
    <mergeCell ref="A213:C217"/>
    <mergeCell ref="D213:E213"/>
    <mergeCell ref="D214:D217"/>
    <mergeCell ref="A218:A222"/>
    <mergeCell ref="B218:B222"/>
    <mergeCell ref="C218:C222"/>
    <mergeCell ref="D218:E218"/>
    <mergeCell ref="D219:D222"/>
    <mergeCell ref="A203:C207"/>
    <mergeCell ref="D203:E203"/>
    <mergeCell ref="D204:D207"/>
    <mergeCell ref="A208:A212"/>
    <mergeCell ref="B208:B212"/>
    <mergeCell ref="C208:C212"/>
    <mergeCell ref="D208:E208"/>
    <mergeCell ref="D209:D212"/>
    <mergeCell ref="A193:C197"/>
    <mergeCell ref="D193:E193"/>
    <mergeCell ref="D194:D197"/>
    <mergeCell ref="A198:A202"/>
    <mergeCell ref="B198:B202"/>
    <mergeCell ref="C198:C202"/>
    <mergeCell ref="D198:E198"/>
    <mergeCell ref="D199:D202"/>
    <mergeCell ref="A188:A192"/>
    <mergeCell ref="B188:B192"/>
    <mergeCell ref="C188:C192"/>
    <mergeCell ref="D188:E188"/>
    <mergeCell ref="D189:D192"/>
    <mergeCell ref="A183:A187"/>
    <mergeCell ref="B183:B187"/>
    <mergeCell ref="C183:C187"/>
    <mergeCell ref="D183:E183"/>
    <mergeCell ref="D184:D187"/>
    <mergeCell ref="A178:A182"/>
    <mergeCell ref="B178:B182"/>
    <mergeCell ref="C178:C182"/>
    <mergeCell ref="D178:E178"/>
    <mergeCell ref="D179:D182"/>
    <mergeCell ref="A173:A177"/>
    <mergeCell ref="B173:B177"/>
    <mergeCell ref="C173:C177"/>
    <mergeCell ref="D173:E173"/>
    <mergeCell ref="D174:D177"/>
    <mergeCell ref="A168:A172"/>
    <mergeCell ref="B168:B172"/>
    <mergeCell ref="C168:C172"/>
    <mergeCell ref="D168:E168"/>
    <mergeCell ref="D169:D172"/>
    <mergeCell ref="A163:A167"/>
    <mergeCell ref="B163:B167"/>
    <mergeCell ref="C163:C167"/>
    <mergeCell ref="D163:E163"/>
    <mergeCell ref="D164:D167"/>
    <mergeCell ref="A158:A162"/>
    <mergeCell ref="B158:B162"/>
    <mergeCell ref="C158:C162"/>
    <mergeCell ref="D158:E158"/>
    <mergeCell ref="D159:D162"/>
    <mergeCell ref="A153:A157"/>
    <mergeCell ref="B153:B157"/>
    <mergeCell ref="C153:C157"/>
    <mergeCell ref="D153:E153"/>
    <mergeCell ref="D154:D157"/>
    <mergeCell ref="A148:A152"/>
    <mergeCell ref="B148:B152"/>
    <mergeCell ref="C148:C152"/>
    <mergeCell ref="D148:E148"/>
    <mergeCell ref="D149:D152"/>
    <mergeCell ref="A143:A147"/>
    <mergeCell ref="B143:B147"/>
    <mergeCell ref="C143:C147"/>
    <mergeCell ref="D143:E143"/>
    <mergeCell ref="D144:D147"/>
    <mergeCell ref="A138:A142"/>
    <mergeCell ref="B138:B142"/>
    <mergeCell ref="C138:C142"/>
    <mergeCell ref="D138:E138"/>
    <mergeCell ref="D139:D142"/>
    <mergeCell ref="A133:A137"/>
    <mergeCell ref="B133:B137"/>
    <mergeCell ref="C133:C137"/>
    <mergeCell ref="D133:E133"/>
    <mergeCell ref="D134:D137"/>
    <mergeCell ref="A128:A132"/>
    <mergeCell ref="B128:B132"/>
    <mergeCell ref="C128:C132"/>
    <mergeCell ref="D128:E128"/>
    <mergeCell ref="D129:D132"/>
    <mergeCell ref="A123:A127"/>
    <mergeCell ref="B123:B127"/>
    <mergeCell ref="C123:C127"/>
    <mergeCell ref="D123:E123"/>
    <mergeCell ref="D124:D127"/>
    <mergeCell ref="A118:A122"/>
    <mergeCell ref="B118:B122"/>
    <mergeCell ref="C118:C122"/>
    <mergeCell ref="D118:E118"/>
    <mergeCell ref="D119:D122"/>
    <mergeCell ref="A113:A117"/>
    <mergeCell ref="B113:B117"/>
    <mergeCell ref="C113:C117"/>
    <mergeCell ref="D113:E113"/>
    <mergeCell ref="D114:D117"/>
    <mergeCell ref="A108:A112"/>
    <mergeCell ref="B108:B112"/>
    <mergeCell ref="C108:C112"/>
    <mergeCell ref="D108:E108"/>
    <mergeCell ref="D109:D112"/>
    <mergeCell ref="A103:A107"/>
    <mergeCell ref="B103:B107"/>
    <mergeCell ref="C103:C107"/>
    <mergeCell ref="D103:E103"/>
    <mergeCell ref="D104:D107"/>
    <mergeCell ref="A98:A102"/>
    <mergeCell ref="B98:B102"/>
    <mergeCell ref="C98:C102"/>
    <mergeCell ref="D98:E98"/>
    <mergeCell ref="D99:D102"/>
    <mergeCell ref="A93:A97"/>
    <mergeCell ref="B93:B97"/>
    <mergeCell ref="C93:C97"/>
    <mergeCell ref="D93:E93"/>
    <mergeCell ref="D94:D97"/>
    <mergeCell ref="A88:A92"/>
    <mergeCell ref="B88:B92"/>
    <mergeCell ref="C88:C92"/>
    <mergeCell ref="D88:E88"/>
    <mergeCell ref="D89:D92"/>
    <mergeCell ref="A83:A87"/>
    <mergeCell ref="B83:B87"/>
    <mergeCell ref="C83:C87"/>
    <mergeCell ref="D83:E83"/>
    <mergeCell ref="D84:D87"/>
    <mergeCell ref="A78:A82"/>
    <mergeCell ref="B78:B82"/>
    <mergeCell ref="C78:C82"/>
    <mergeCell ref="D78:E78"/>
    <mergeCell ref="D79:D82"/>
    <mergeCell ref="A73:A77"/>
    <mergeCell ref="B73:B77"/>
    <mergeCell ref="C73:C77"/>
    <mergeCell ref="D73:E73"/>
    <mergeCell ref="D74:D77"/>
    <mergeCell ref="A68:A72"/>
    <mergeCell ref="B68:B72"/>
    <mergeCell ref="C68:C72"/>
    <mergeCell ref="D68:E68"/>
    <mergeCell ref="D69:D72"/>
    <mergeCell ref="A63:A67"/>
    <mergeCell ref="B63:B67"/>
    <mergeCell ref="C63:C67"/>
    <mergeCell ref="D63:E63"/>
    <mergeCell ref="D64:D67"/>
    <mergeCell ref="A58:A62"/>
    <mergeCell ref="B58:B62"/>
    <mergeCell ref="C58:C62"/>
    <mergeCell ref="D58:E58"/>
    <mergeCell ref="D59:D62"/>
    <mergeCell ref="A53:A57"/>
    <mergeCell ref="B53:B57"/>
    <mergeCell ref="C53:C57"/>
    <mergeCell ref="D53:E53"/>
    <mergeCell ref="D54:D57"/>
    <mergeCell ref="A43:C47"/>
    <mergeCell ref="D43:E43"/>
    <mergeCell ref="D44:D47"/>
    <mergeCell ref="A48:A52"/>
    <mergeCell ref="B48:B52"/>
    <mergeCell ref="C48:C52"/>
    <mergeCell ref="D48:E48"/>
    <mergeCell ref="D49:D52"/>
    <mergeCell ref="A33:C37"/>
    <mergeCell ref="D33:E33"/>
    <mergeCell ref="D34:D37"/>
    <mergeCell ref="A38:A42"/>
    <mergeCell ref="B38:B42"/>
    <mergeCell ref="C38:C42"/>
    <mergeCell ref="D38:E38"/>
    <mergeCell ref="D39:D42"/>
    <mergeCell ref="H8:I9"/>
    <mergeCell ref="A28:A32"/>
    <mergeCell ref="B28:B32"/>
    <mergeCell ref="C28:C32"/>
    <mergeCell ref="D28:E28"/>
    <mergeCell ref="D29:D32"/>
    <mergeCell ref="J8:K9"/>
    <mergeCell ref="L8:M9"/>
    <mergeCell ref="N8:O9"/>
    <mergeCell ref="P8:Q9"/>
    <mergeCell ref="R8:S9"/>
    <mergeCell ref="A23:A27"/>
    <mergeCell ref="B23:B27"/>
    <mergeCell ref="C23:C27"/>
    <mergeCell ref="D23:E23"/>
    <mergeCell ref="D24:D27"/>
    <mergeCell ref="A13:C17"/>
    <mergeCell ref="D13:E13"/>
    <mergeCell ref="D14:D17"/>
    <mergeCell ref="A18:C22"/>
    <mergeCell ref="D18:E18"/>
    <mergeCell ref="D19:D22"/>
    <mergeCell ref="A366:S366"/>
    <mergeCell ref="A368:S368"/>
    <mergeCell ref="A369:S369"/>
    <mergeCell ref="A370:S370"/>
    <mergeCell ref="A367:S367"/>
    <mergeCell ref="P2:S2"/>
    <mergeCell ref="P1:S1"/>
    <mergeCell ref="A358:S358"/>
    <mergeCell ref="A359:S359"/>
    <mergeCell ref="A360:S360"/>
    <mergeCell ref="A361:S361"/>
    <mergeCell ref="A363:S363"/>
    <mergeCell ref="A364:S364"/>
    <mergeCell ref="A365:S365"/>
    <mergeCell ref="A362:S362"/>
    <mergeCell ref="A5:S5"/>
    <mergeCell ref="D12:E12"/>
    <mergeCell ref="A4:S4"/>
    <mergeCell ref="A7:A11"/>
    <mergeCell ref="B7:B11"/>
    <mergeCell ref="C7:C11"/>
    <mergeCell ref="D7:E11"/>
    <mergeCell ref="F7:S7"/>
    <mergeCell ref="F8:G9"/>
  </mergeCells>
  <pageMargins left="0.39370078740157483" right="0.39370078740157483" top="0.98425196850393704" bottom="0.39370078740157483" header="0.51181102362204722" footer="0.51181102362204722"/>
  <pageSetup paperSize="9" scale="5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2</vt:lpstr>
      <vt:lpstr>'Приложение 2'!Print_Titles_0</vt:lpstr>
      <vt:lpstr>'Приложение 2'!Print_Titles_0_0</vt:lpstr>
      <vt:lpstr>'Приложение 2'!Заголовки_для_печати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 Литвин</dc:creator>
  <cp:keywords/>
  <dc:description/>
  <cp:lastModifiedBy>Admin</cp:lastModifiedBy>
  <cp:lastPrinted>2019-08-06T03:16:32Z</cp:lastPrinted>
  <dcterms:created xsi:type="dcterms:W3CDTF">2006-09-16T00:00:00Z</dcterms:created>
  <dcterms:modified xsi:type="dcterms:W3CDTF">2019-09-25T04:12:00Z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