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Мои документы\2021\1. РЕГ. ПРОГРАММА\1.УСКОРЕННАЯ РЕАЛИЗАЦИЯ\изменения в программу по э2022\"/>
    </mc:Choice>
  </mc:AlternateContent>
  <bookViews>
    <workbookView xWindow="0" yWindow="0" windowWidth="28800" windowHeight="12435"/>
  </bookViews>
  <sheets>
    <sheet name="План-график реализации программ" sheetId="1" r:id="rId1"/>
  </sheets>
  <definedNames>
    <definedName name="_xlnm.Print_Titles" localSheetId="0">'План-график реализации программ'!$6:$7</definedName>
    <definedName name="_xlnm.Print_Area" localSheetId="0">'План-график реализации программ'!$A$1:$O$27</definedName>
  </definedNames>
  <calcPr calcId="162913" forceFullCalc="1"/>
</workbook>
</file>

<file path=xl/calcChain.xml><?xml version="1.0" encoding="utf-8"?>
<calcChain xmlns="http://schemas.openxmlformats.org/spreadsheetml/2006/main">
  <c r="F20" i="1" l="1"/>
  <c r="E20" i="1"/>
  <c r="D20" i="1"/>
  <c r="C20" i="1"/>
  <c r="F18" i="1"/>
  <c r="E18" i="1"/>
  <c r="D18" i="1"/>
  <c r="C18" i="1"/>
  <c r="F16" i="1"/>
  <c r="E16" i="1"/>
  <c r="D16" i="1"/>
  <c r="C16" i="1"/>
  <c r="F14" i="1"/>
  <c r="E14" i="1"/>
  <c r="D14" i="1"/>
  <c r="C14" i="1"/>
  <c r="F12" i="1"/>
  <c r="E12" i="1"/>
  <c r="D12" i="1"/>
  <c r="C12" i="1"/>
  <c r="F10" i="1"/>
  <c r="E10" i="1"/>
  <c r="E9" i="1" s="1"/>
  <c r="D10" i="1"/>
  <c r="D9" i="1" s="1"/>
  <c r="C10" i="1"/>
  <c r="C9" i="1" s="1"/>
  <c r="O9" i="1"/>
  <c r="N9" i="1"/>
  <c r="M9" i="1"/>
  <c r="L9" i="1"/>
  <c r="K9" i="1"/>
  <c r="J9" i="1"/>
  <c r="I9" i="1"/>
  <c r="H9" i="1"/>
  <c r="G9" i="1"/>
  <c r="F9" i="1" l="1"/>
</calcChain>
</file>

<file path=xl/sharedStrings.xml><?xml version="1.0" encoding="utf-8"?>
<sst xmlns="http://schemas.openxmlformats.org/spreadsheetml/2006/main" count="98" uniqueCount="45">
  <si>
    <t xml:space="preserve">План-график реализации программы переселения </t>
  </si>
  <si>
    <t>№ п/п</t>
  </si>
  <si>
    <t>Наименование муниципального образования/ 
способ переселения</t>
  </si>
  <si>
    <t>Расселяемая  площадь жилых помещений 
(кв. м)</t>
  </si>
  <si>
    <t xml:space="preserve">Количество помещений 
(ед.) </t>
  </si>
  <si>
    <t>Количество граждан 
(чел.)</t>
  </si>
  <si>
    <t>Предоставляемая площадь                      (кв. м)</t>
  </si>
  <si>
    <t>Образованы земельные участки 
под строительство</t>
  </si>
  <si>
    <t>Оформлены права застройщика 
на земельные участки</t>
  </si>
  <si>
    <t>Подготовлена проектная документация</t>
  </si>
  <si>
    <t>Объявлен конкурс на
строительство
 (приобретение) жилых
 помещений</t>
  </si>
  <si>
    <t>Заключен контракт на строительство, договор на приобретение 
жилых помещений</t>
  </si>
  <si>
    <t>Получено разрешение на строительство</t>
  </si>
  <si>
    <t>Дом введен в эксплуатацию</t>
  </si>
  <si>
    <t>Зарегистрировано право собственности муниципального образования 
на жилые помещения</t>
  </si>
  <si>
    <t xml:space="preserve">Завершено переселение </t>
  </si>
  <si>
    <t> 1</t>
  </si>
  <si>
    <t> 2</t>
  </si>
  <si>
    <t> 3</t>
  </si>
  <si>
    <t> 4</t>
  </si>
  <si>
    <t> 5</t>
  </si>
  <si>
    <t> 6</t>
  </si>
  <si>
    <t> 7</t>
  </si>
  <si>
    <t> 8</t>
  </si>
  <si>
    <t> 9</t>
  </si>
  <si>
    <t>10 </t>
  </si>
  <si>
    <t> 11</t>
  </si>
  <si>
    <t>12 </t>
  </si>
  <si>
    <t>13 </t>
  </si>
  <si>
    <t>14 </t>
  </si>
  <si>
    <t> 15</t>
  </si>
  <si>
    <t xml:space="preserve">Этап текущего года </t>
  </si>
  <si>
    <t>Итого по субъекту Российской Федерации:</t>
  </si>
  <si>
    <t>Строительство многоквартирных домов</t>
  </si>
  <si>
    <t>Приобретение квартир у застройщика в построенных многоквартирных домах</t>
  </si>
  <si>
    <t>X</t>
  </si>
  <si>
    <t xml:space="preserve">ПРИЛОЖЕНИЕ № 5
к постановлению Правительства 
Новосибирской области 
от _______________ № _________
</t>
  </si>
  <si>
    <t>«ПРИЛОЖЕНИЕ № 6
 к Региональной адресной программе 
Новосибирской области по переселению
граждан из аварийного жилищного фонда
 на 2019-2023 годы</t>
  </si>
  <si>
    <t>Итого по городу Новосибирску</t>
  </si>
  <si>
    <t>Итого по Ташаринскому сельсовету Мошковского района</t>
  </si>
  <si>
    <t>Итого по городу Искитиму</t>
  </si>
  <si>
    <t>Итого по городу Татарску Татарского района</t>
  </si>
  <si>
    <t>Итого по Барышевскому сельсовету Новосибисркого района</t>
  </si>
  <si>
    <t>Итого по городу Куйбышеву Куйбышевского района</t>
  </si>
  <si>
    <t>_________».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</si>
</sst>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4"/>
      <color rgb="FF000000"/>
      <name val="Times New Roman"/>
      <family val="1"/>
      <charset val="204"/>
    </font>
    <font>
      <sz val="2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2" borderId="0" xfId="0" applyFill="1"/>
    <xf numFmtId="0" fontId="1" fillId="2" borderId="1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3" fillId="2" borderId="2" xfId="0" applyFont="1" applyFill="1" applyBorder="1" applyAlignment="1">
      <alignment wrapText="1"/>
    </xf>
    <xf numFmtId="0" fontId="1" fillId="2" borderId="1" xfId="0" applyFont="1" applyFill="1" applyBorder="1"/>
    <xf numFmtId="0" fontId="2" fillId="2" borderId="1" xfId="0" applyFon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tabSelected="1" view="pageBreakPreview" zoomScale="60" zoomScaleNormal="100" workbookViewId="0">
      <selection activeCell="H36" sqref="H36"/>
    </sheetView>
  </sheetViews>
  <sheetFormatPr defaultColWidth="9" defaultRowHeight="15" x14ac:dyDescent="0.25"/>
  <cols>
    <col min="1" max="1" width="5.42578125" customWidth="1"/>
    <col min="2" max="2" width="28" customWidth="1"/>
    <col min="3" max="15" width="16.7109375" customWidth="1"/>
  </cols>
  <sheetData>
    <row r="1" spans="1:16" ht="134.25" customHeight="1" x14ac:dyDescent="0.25">
      <c r="J1" s="17" t="s">
        <v>36</v>
      </c>
      <c r="K1" s="17"/>
      <c r="L1" s="17"/>
      <c r="M1" s="17"/>
      <c r="N1" s="17"/>
      <c r="O1" s="17"/>
    </row>
    <row r="2" spans="1:16" ht="170.25" customHeight="1" x14ac:dyDescent="0.25">
      <c r="J2" s="17" t="s">
        <v>37</v>
      </c>
      <c r="K2" s="17"/>
      <c r="L2" s="17"/>
      <c r="M2" s="17"/>
      <c r="N2" s="17"/>
      <c r="O2" s="17"/>
    </row>
    <row r="3" spans="1:16" ht="30.75" x14ac:dyDescent="0.25">
      <c r="J3" s="18"/>
      <c r="K3" s="18"/>
      <c r="L3" s="18"/>
      <c r="M3" s="18"/>
      <c r="N3" s="18"/>
      <c r="O3" s="18"/>
    </row>
    <row r="4" spans="1:16" ht="74.25" customHeight="1" x14ac:dyDescent="0.4">
      <c r="A4" s="19" t="s">
        <v>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6" spans="1:16" ht="177" customHeight="1" x14ac:dyDescent="0.25">
      <c r="A6" s="1" t="s">
        <v>1</v>
      </c>
      <c r="B6" s="1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2" t="s">
        <v>11</v>
      </c>
      <c r="L6" s="2" t="s">
        <v>12</v>
      </c>
      <c r="M6" s="2" t="s">
        <v>13</v>
      </c>
      <c r="N6" s="2" t="s">
        <v>14</v>
      </c>
      <c r="O6" s="2" t="s">
        <v>15</v>
      </c>
      <c r="P6" s="8"/>
    </row>
    <row r="7" spans="1:16" ht="18.75" customHeight="1" x14ac:dyDescent="0.25">
      <c r="A7" s="3" t="s">
        <v>16</v>
      </c>
      <c r="B7" s="3" t="s">
        <v>17</v>
      </c>
      <c r="C7" s="3" t="s">
        <v>18</v>
      </c>
      <c r="D7" s="3" t="s">
        <v>19</v>
      </c>
      <c r="E7" s="3" t="s">
        <v>20</v>
      </c>
      <c r="F7" s="3" t="s">
        <v>21</v>
      </c>
      <c r="G7" s="3" t="s">
        <v>22</v>
      </c>
      <c r="H7" s="3" t="s">
        <v>23</v>
      </c>
      <c r="I7" s="3" t="s">
        <v>24</v>
      </c>
      <c r="J7" s="3" t="s">
        <v>25</v>
      </c>
      <c r="K7" s="3" t="s">
        <v>26</v>
      </c>
      <c r="L7" s="3" t="s">
        <v>27</v>
      </c>
      <c r="M7" s="3" t="s">
        <v>28</v>
      </c>
      <c r="N7" s="3" t="s">
        <v>29</v>
      </c>
      <c r="O7" s="3" t="s">
        <v>30</v>
      </c>
      <c r="P7" s="8"/>
    </row>
    <row r="8" spans="1:16" ht="18.75" customHeight="1" x14ac:dyDescent="0.3">
      <c r="A8" s="16" t="s">
        <v>31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8"/>
    </row>
    <row r="9" spans="1:16" ht="71.25" customHeight="1" x14ac:dyDescent="0.3">
      <c r="A9" s="4"/>
      <c r="B9" s="5" t="s">
        <v>32</v>
      </c>
      <c r="C9" s="12">
        <f>SUM(C10,C12,C14,C16,C18,C20)</f>
        <v>36058.6</v>
      </c>
      <c r="D9" s="14">
        <f>SUM(D10,D12,D14,D16,D18,D20)</f>
        <v>920</v>
      </c>
      <c r="E9" s="14">
        <f>SUM(E10,E12,E14,E16,E18,E20)</f>
        <v>2333</v>
      </c>
      <c r="F9" s="12">
        <f>SUM(F10,F12,F14,F16,F18,F20)</f>
        <v>36933.270000000004</v>
      </c>
      <c r="G9" s="9">
        <f t="shared" ref="G9:O9" si="0">IF(MAX(G10,G12,G14,G16,G18,G20)=0,"",MAX(G10,G12,G14,G16,G18,G20))</f>
        <v>44593</v>
      </c>
      <c r="H9" s="9">
        <f t="shared" si="0"/>
        <v>44621</v>
      </c>
      <c r="I9" s="9">
        <f t="shared" si="0"/>
        <v>44621</v>
      </c>
      <c r="J9" s="9">
        <f t="shared" si="0"/>
        <v>45230</v>
      </c>
      <c r="K9" s="9">
        <f t="shared" si="0"/>
        <v>45260</v>
      </c>
      <c r="L9" s="9">
        <f t="shared" si="0"/>
        <v>44652</v>
      </c>
      <c r="M9" s="9">
        <f t="shared" si="0"/>
        <v>44926</v>
      </c>
      <c r="N9" s="9">
        <f t="shared" si="0"/>
        <v>45291</v>
      </c>
      <c r="O9" s="9">
        <f t="shared" si="0"/>
        <v>45291</v>
      </c>
    </row>
    <row r="10" spans="1:16" ht="37.5" x14ac:dyDescent="0.3">
      <c r="A10" s="4">
        <v>1</v>
      </c>
      <c r="B10" s="5" t="s">
        <v>38</v>
      </c>
      <c r="C10" s="12">
        <f>SUM(C11:C11)</f>
        <v>12555.73</v>
      </c>
      <c r="D10" s="14">
        <f>SUM(D11:D11)</f>
        <v>339</v>
      </c>
      <c r="E10" s="14">
        <f>SUM(E11:E11)</f>
        <v>1071</v>
      </c>
      <c r="F10" s="12">
        <f>SUM(F11:F11)</f>
        <v>13430.4</v>
      </c>
      <c r="G10" s="9">
        <v>44593</v>
      </c>
      <c r="H10" s="9">
        <v>44621</v>
      </c>
      <c r="I10" s="9">
        <v>44621</v>
      </c>
      <c r="J10" s="9">
        <v>44774</v>
      </c>
      <c r="K10" s="9">
        <v>44835</v>
      </c>
      <c r="L10" s="9">
        <v>44652</v>
      </c>
      <c r="M10" s="9">
        <v>44926</v>
      </c>
      <c r="N10" s="9">
        <v>45017</v>
      </c>
      <c r="O10" s="9">
        <v>45291</v>
      </c>
    </row>
    <row r="11" spans="1:16" ht="56.25" x14ac:dyDescent="0.25">
      <c r="A11" s="6"/>
      <c r="B11" s="7" t="s">
        <v>33</v>
      </c>
      <c r="C11" s="13">
        <v>12555.73</v>
      </c>
      <c r="D11" s="15">
        <v>339</v>
      </c>
      <c r="E11" s="15">
        <v>1071</v>
      </c>
      <c r="F11" s="13">
        <v>13430.4</v>
      </c>
      <c r="G11" s="11">
        <v>44593</v>
      </c>
      <c r="H11" s="11">
        <v>44621</v>
      </c>
      <c r="I11" s="11">
        <v>44621</v>
      </c>
      <c r="J11" s="11">
        <v>44774</v>
      </c>
      <c r="K11" s="11">
        <v>44835</v>
      </c>
      <c r="L11" s="11">
        <v>44652</v>
      </c>
      <c r="M11" s="11">
        <v>44926</v>
      </c>
      <c r="N11" s="11">
        <v>45017</v>
      </c>
      <c r="O11" s="11">
        <v>45291</v>
      </c>
    </row>
    <row r="12" spans="1:16" ht="56.25" x14ac:dyDescent="0.3">
      <c r="A12" s="4">
        <v>2</v>
      </c>
      <c r="B12" s="5" t="s">
        <v>41</v>
      </c>
      <c r="C12" s="12">
        <f>SUM(C13:C13)</f>
        <v>1301.8</v>
      </c>
      <c r="D12" s="14">
        <f>SUM(D13:D13)</f>
        <v>100</v>
      </c>
      <c r="E12" s="14">
        <f>SUM(E13:E13)</f>
        <v>103</v>
      </c>
      <c r="F12" s="12">
        <f>SUM(F13:F13)</f>
        <v>1301.8</v>
      </c>
      <c r="G12" s="10" t="s">
        <v>35</v>
      </c>
      <c r="H12" s="10" t="s">
        <v>35</v>
      </c>
      <c r="I12" s="10" t="s">
        <v>35</v>
      </c>
      <c r="J12" s="9">
        <v>45230</v>
      </c>
      <c r="K12" s="9">
        <v>45260</v>
      </c>
      <c r="L12" s="10" t="s">
        <v>35</v>
      </c>
      <c r="M12" s="10" t="s">
        <v>35</v>
      </c>
      <c r="N12" s="9">
        <v>45230</v>
      </c>
      <c r="O12" s="9">
        <v>45291</v>
      </c>
    </row>
    <row r="13" spans="1:16" ht="112.5" x14ac:dyDescent="0.25">
      <c r="A13" s="6"/>
      <c r="B13" s="7" t="s">
        <v>34</v>
      </c>
      <c r="C13" s="13">
        <v>1301.8</v>
      </c>
      <c r="D13" s="15">
        <v>100</v>
      </c>
      <c r="E13" s="15">
        <v>103</v>
      </c>
      <c r="F13" s="13">
        <v>1301.8</v>
      </c>
      <c r="G13" s="10" t="s">
        <v>35</v>
      </c>
      <c r="H13" s="10" t="s">
        <v>35</v>
      </c>
      <c r="I13" s="10" t="s">
        <v>35</v>
      </c>
      <c r="J13" s="11">
        <v>45230</v>
      </c>
      <c r="K13" s="11">
        <v>45260</v>
      </c>
      <c r="L13" s="10" t="s">
        <v>35</v>
      </c>
      <c r="M13" s="10" t="s">
        <v>35</v>
      </c>
      <c r="N13" s="11">
        <v>45230</v>
      </c>
      <c r="O13" s="11">
        <v>45291</v>
      </c>
    </row>
    <row r="14" spans="1:16" ht="93.75" x14ac:dyDescent="0.3">
      <c r="A14" s="4">
        <v>3</v>
      </c>
      <c r="B14" s="5" t="s">
        <v>42</v>
      </c>
      <c r="C14" s="12">
        <f>SUM(C15:C15)</f>
        <v>961.25</v>
      </c>
      <c r="D14" s="14">
        <f>SUM(D15:D15)</f>
        <v>26</v>
      </c>
      <c r="E14" s="14">
        <f>SUM(E15:E15)</f>
        <v>83</v>
      </c>
      <c r="F14" s="12">
        <f>SUM(F15:F15)</f>
        <v>961.25</v>
      </c>
      <c r="G14" s="10" t="s">
        <v>35</v>
      </c>
      <c r="H14" s="10" t="s">
        <v>35</v>
      </c>
      <c r="I14" s="10" t="s">
        <v>35</v>
      </c>
      <c r="J14" s="9">
        <v>45078</v>
      </c>
      <c r="K14" s="9">
        <v>45139</v>
      </c>
      <c r="L14" s="10" t="s">
        <v>35</v>
      </c>
      <c r="M14" s="10" t="s">
        <v>35</v>
      </c>
      <c r="N14" s="9">
        <v>45170</v>
      </c>
      <c r="O14" s="9">
        <v>45291</v>
      </c>
    </row>
    <row r="15" spans="1:16" ht="112.5" x14ac:dyDescent="0.25">
      <c r="A15" s="6"/>
      <c r="B15" s="7" t="s">
        <v>34</v>
      </c>
      <c r="C15" s="13">
        <v>961.25</v>
      </c>
      <c r="D15" s="15">
        <v>26</v>
      </c>
      <c r="E15" s="15">
        <v>83</v>
      </c>
      <c r="F15" s="13">
        <v>961.25</v>
      </c>
      <c r="G15" s="10" t="s">
        <v>35</v>
      </c>
      <c r="H15" s="10" t="s">
        <v>35</v>
      </c>
      <c r="I15" s="10" t="s">
        <v>35</v>
      </c>
      <c r="J15" s="11">
        <v>45078</v>
      </c>
      <c r="K15" s="11">
        <v>45139</v>
      </c>
      <c r="L15" s="10" t="s">
        <v>35</v>
      </c>
      <c r="M15" s="10" t="s">
        <v>35</v>
      </c>
      <c r="N15" s="11">
        <v>45170</v>
      </c>
      <c r="O15" s="11">
        <v>45291</v>
      </c>
    </row>
    <row r="16" spans="1:16" ht="93.75" x14ac:dyDescent="0.3">
      <c r="A16" s="4">
        <v>4</v>
      </c>
      <c r="B16" s="5" t="s">
        <v>39</v>
      </c>
      <c r="C16" s="12">
        <f>SUM(C17:C17)</f>
        <v>736.3</v>
      </c>
      <c r="D16" s="14">
        <f>SUM(D17:D17)</f>
        <v>16</v>
      </c>
      <c r="E16" s="14">
        <f>SUM(E17:E17)</f>
        <v>31</v>
      </c>
      <c r="F16" s="12">
        <f>SUM(F17:F17)</f>
        <v>736.3</v>
      </c>
      <c r="G16" s="10" t="s">
        <v>35</v>
      </c>
      <c r="H16" s="10" t="s">
        <v>35</v>
      </c>
      <c r="I16" s="10" t="s">
        <v>35</v>
      </c>
      <c r="J16" s="9">
        <v>44804</v>
      </c>
      <c r="K16" s="9">
        <v>44834</v>
      </c>
      <c r="L16" s="10" t="s">
        <v>35</v>
      </c>
      <c r="M16" s="10" t="s">
        <v>35</v>
      </c>
      <c r="N16" s="9">
        <v>44910</v>
      </c>
      <c r="O16" s="9">
        <v>44926</v>
      </c>
    </row>
    <row r="17" spans="1:15" ht="112.5" x14ac:dyDescent="0.25">
      <c r="A17" s="6"/>
      <c r="B17" s="7" t="s">
        <v>34</v>
      </c>
      <c r="C17" s="13">
        <v>736.3</v>
      </c>
      <c r="D17" s="15">
        <v>16</v>
      </c>
      <c r="E17" s="15">
        <v>31</v>
      </c>
      <c r="F17" s="13">
        <v>736.3</v>
      </c>
      <c r="G17" s="10" t="s">
        <v>35</v>
      </c>
      <c r="H17" s="10" t="s">
        <v>35</v>
      </c>
      <c r="I17" s="10" t="s">
        <v>35</v>
      </c>
      <c r="J17" s="11">
        <v>44804</v>
      </c>
      <c r="K17" s="11">
        <v>44834</v>
      </c>
      <c r="L17" s="10" t="s">
        <v>35</v>
      </c>
      <c r="M17" s="10" t="s">
        <v>35</v>
      </c>
      <c r="N17" s="11">
        <v>44910</v>
      </c>
      <c r="O17" s="11">
        <v>44926</v>
      </c>
    </row>
    <row r="18" spans="1:15" ht="75" x14ac:dyDescent="0.3">
      <c r="A18" s="4">
        <v>5</v>
      </c>
      <c r="B18" s="5" t="s">
        <v>43</v>
      </c>
      <c r="C18" s="12">
        <f>SUM(C19:C19)</f>
        <v>516.70000000000005</v>
      </c>
      <c r="D18" s="14">
        <f>SUM(D19:D19)</f>
        <v>29</v>
      </c>
      <c r="E18" s="14">
        <f>SUM(E19:E19)</f>
        <v>44</v>
      </c>
      <c r="F18" s="12">
        <f>SUM(F19:F19)</f>
        <v>516.70000000000005</v>
      </c>
      <c r="G18" s="10" t="s">
        <v>35</v>
      </c>
      <c r="H18" s="10" t="s">
        <v>35</v>
      </c>
      <c r="I18" s="10" t="s">
        <v>35</v>
      </c>
      <c r="J18" s="9">
        <v>44727</v>
      </c>
      <c r="K18" s="9">
        <v>44778</v>
      </c>
      <c r="L18" s="10" t="s">
        <v>35</v>
      </c>
      <c r="M18" s="10" t="s">
        <v>35</v>
      </c>
      <c r="N18" s="9">
        <v>44895</v>
      </c>
      <c r="O18" s="9">
        <v>44926</v>
      </c>
    </row>
    <row r="19" spans="1:15" ht="112.5" x14ac:dyDescent="0.25">
      <c r="A19" s="6"/>
      <c r="B19" s="7" t="s">
        <v>34</v>
      </c>
      <c r="C19" s="13">
        <v>516.70000000000005</v>
      </c>
      <c r="D19" s="15">
        <v>29</v>
      </c>
      <c r="E19" s="15">
        <v>44</v>
      </c>
      <c r="F19" s="13">
        <v>516.70000000000005</v>
      </c>
      <c r="G19" s="10" t="s">
        <v>35</v>
      </c>
      <c r="H19" s="10" t="s">
        <v>35</v>
      </c>
      <c r="I19" s="10" t="s">
        <v>35</v>
      </c>
      <c r="J19" s="11">
        <v>44727</v>
      </c>
      <c r="K19" s="11">
        <v>44778</v>
      </c>
      <c r="L19" s="10" t="s">
        <v>35</v>
      </c>
      <c r="M19" s="10" t="s">
        <v>35</v>
      </c>
      <c r="N19" s="11">
        <v>44895</v>
      </c>
      <c r="O19" s="11">
        <v>44926</v>
      </c>
    </row>
    <row r="20" spans="1:15" ht="37.5" x14ac:dyDescent="0.3">
      <c r="A20" s="4">
        <v>6</v>
      </c>
      <c r="B20" s="5" t="s">
        <v>40</v>
      </c>
      <c r="C20" s="12">
        <f>SUM(C21:C21)</f>
        <v>19986.82</v>
      </c>
      <c r="D20" s="14">
        <f>SUM(D21:D21)</f>
        <v>410</v>
      </c>
      <c r="E20" s="14">
        <f>SUM(E21:E21)</f>
        <v>1001</v>
      </c>
      <c r="F20" s="12">
        <f>SUM(F21:F21)</f>
        <v>19986.82</v>
      </c>
      <c r="G20" s="10" t="s">
        <v>35</v>
      </c>
      <c r="H20" s="10" t="s">
        <v>35</v>
      </c>
      <c r="I20" s="10" t="s">
        <v>35</v>
      </c>
      <c r="J20" s="9">
        <v>45200</v>
      </c>
      <c r="K20" s="9">
        <v>45231</v>
      </c>
      <c r="L20" s="10" t="s">
        <v>35</v>
      </c>
      <c r="M20" s="10" t="s">
        <v>35</v>
      </c>
      <c r="N20" s="9">
        <v>45291</v>
      </c>
      <c r="O20" s="9">
        <v>45291</v>
      </c>
    </row>
    <row r="21" spans="1:15" ht="112.5" x14ac:dyDescent="0.25">
      <c r="A21" s="6"/>
      <c r="B21" s="7" t="s">
        <v>34</v>
      </c>
      <c r="C21" s="13">
        <v>19986.82</v>
      </c>
      <c r="D21" s="15">
        <v>410</v>
      </c>
      <c r="E21" s="15">
        <v>1001</v>
      </c>
      <c r="F21" s="13">
        <v>19986.82</v>
      </c>
      <c r="G21" s="10" t="s">
        <v>35</v>
      </c>
      <c r="H21" s="10" t="s">
        <v>35</v>
      </c>
      <c r="I21" s="10" t="s">
        <v>35</v>
      </c>
      <c r="J21" s="11">
        <v>45200</v>
      </c>
      <c r="K21" s="11">
        <v>45231</v>
      </c>
      <c r="L21" s="10" t="s">
        <v>35</v>
      </c>
      <c r="M21" s="10" t="s">
        <v>35</v>
      </c>
      <c r="N21" s="11">
        <v>45291</v>
      </c>
      <c r="O21" s="11">
        <v>45291</v>
      </c>
    </row>
    <row r="22" spans="1:15" x14ac:dyDescent="0.25">
      <c r="A22" s="20"/>
    </row>
    <row r="23" spans="1:15" x14ac:dyDescent="0.25">
      <c r="A23" s="20"/>
    </row>
    <row r="24" spans="1:15" x14ac:dyDescent="0.25">
      <c r="A24" s="20"/>
    </row>
    <row r="25" spans="1:15" x14ac:dyDescent="0.25">
      <c r="A25" s="20"/>
    </row>
    <row r="26" spans="1:15" ht="30.75" x14ac:dyDescent="0.25">
      <c r="A26" s="21" t="s">
        <v>44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</sheetData>
  <sheetProtection formatCells="0" formatColumns="0" formatRows="0" insertColumns="0" insertRows="0" insertHyperlinks="0" deleteColumns="0" deleteRows="0" sort="0" autoFilter="0" pivotTables="0"/>
  <mergeCells count="5">
    <mergeCell ref="J1:O1"/>
    <mergeCell ref="J2:O2"/>
    <mergeCell ref="A26:O26"/>
    <mergeCell ref="A4:O4"/>
    <mergeCell ref="A8:O8"/>
  </mergeCells>
  <pageMargins left="0.70866141732284005" right="0.70866141732284005" top="0.74803149606299002" bottom="0.74803149606299002" header="0.31496062992126" footer="0.31496062992126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План-график реализации программ</vt:lpstr>
      <vt:lpstr>'План-график реализации программ'!Заголовки_для_печати</vt:lpstr>
      <vt:lpstr>'План-график реализации программ'!Область_печати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Меньщикова Анастасия Сергеевна</cp:lastModifiedBy>
  <dcterms:created xsi:type="dcterms:W3CDTF">2006-09-16T12:00:00Z</dcterms:created>
  <dcterms:modified xsi:type="dcterms:W3CDTF">2021-05-26T09:45:17Z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1033-11.1.0.8722</vt:lpwstr>
  </property>
</Properties>
</file>