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/>
  </bookViews>
  <sheets>
    <sheet name="Объекты обработки" sheetId="10" r:id="rId1"/>
  </sheets>
  <calcPr calcId="125725"/>
</workbook>
</file>

<file path=xl/calcChain.xml><?xml version="1.0" encoding="utf-8"?>
<calcChain xmlns="http://schemas.openxmlformats.org/spreadsheetml/2006/main">
  <c r="H13" i="10"/>
  <c r="I13" s="1"/>
  <c r="H12"/>
  <c r="I12" s="1"/>
  <c r="H11"/>
  <c r="I11" s="1"/>
  <c r="I10"/>
  <c r="H10"/>
  <c r="I9"/>
  <c r="H9"/>
  <c r="H6"/>
  <c r="H7"/>
  <c r="I7" s="1"/>
  <c r="I8"/>
  <c r="H8"/>
  <c r="H14"/>
  <c r="I14" s="1"/>
</calcChain>
</file>

<file path=xl/sharedStrings.xml><?xml version="1.0" encoding="utf-8"?>
<sst xmlns="http://schemas.openxmlformats.org/spreadsheetml/2006/main" count="102" uniqueCount="90">
  <si>
    <t>№ п/п</t>
  </si>
  <si>
    <t>Муниципальный район (городской округ), ближайший населенный пункт</t>
  </si>
  <si>
    <t>Географические координаты</t>
  </si>
  <si>
    <t xml:space="preserve">Эксплуатирующая организация </t>
  </si>
  <si>
    <t>ИНН</t>
  </si>
  <si>
    <t>почтовый адрес</t>
  </si>
  <si>
    <t>Применяемые технологические решения</t>
  </si>
  <si>
    <t>Сведения из проектной документации</t>
  </si>
  <si>
    <t>Местонахождение объекта</t>
  </si>
  <si>
    <t xml:space="preserve">реквизиты лицензии на осуществление деятельности по сбору, транспортированию, обработке, утилизации, обезвреживанию, размещению отходов I-IV класса опасности (дата: ДД.ММ.ГГГГ, №) </t>
  </si>
  <si>
    <t>Сведения о согласованной в установленном порядке санитарно-защитной зоне объекта</t>
  </si>
  <si>
    <t>Краткое наименование организации</t>
  </si>
  <si>
    <t>Адрес местонахождения объекта (при наличии)</t>
  </si>
  <si>
    <t>Используемое оборудование</t>
  </si>
  <si>
    <t>Виды и классы опасности принимаемых для обработки отходов</t>
  </si>
  <si>
    <t>Данные о количестве отходов, принимаемых для обработки</t>
  </si>
  <si>
    <t>ООО "СибРтуть"</t>
  </si>
  <si>
    <t>ООО "Альбион-С"</t>
  </si>
  <si>
    <t>ООО "НовосибВторРесурс"</t>
  </si>
  <si>
    <t>ООО "ТБО"</t>
  </si>
  <si>
    <t>ООО "ЭховторРесурс"</t>
  </si>
  <si>
    <t>ООО "СибВторРесурс"</t>
  </si>
  <si>
    <t>ООО "Утилизирующая компания "ЭкоСистемы"</t>
  </si>
  <si>
    <t>ООО "Эко-Сервис"</t>
  </si>
  <si>
    <t>0411067763</t>
  </si>
  <si>
    <r>
      <t xml:space="preserve">№5400125/П  Лицензия переоформлена на основании приказа №1008 от  10.07.2017
</t>
    </r>
    <r>
      <rPr>
        <b/>
        <sz val="14"/>
        <color theme="1"/>
        <rFont val="Times New Roman"/>
        <family val="1"/>
        <charset val="204"/>
      </rPr>
      <t>Сбор, транспортирование, обработка, обезвреживание</t>
    </r>
  </si>
  <si>
    <t>500000 куб. м</t>
  </si>
  <si>
    <t>630027, г. Новосибирск, ул. Тайгинская, д. 3</t>
  </si>
  <si>
    <t>630007, г. Новосибирск, ул. Серебренниковская, д. 4/3</t>
  </si>
  <si>
    <t>630901, г. Новосибирск, ул. Магистральная, д. 13</t>
  </si>
  <si>
    <t>630108, г. Новосибирск, а/я 208</t>
  </si>
  <si>
    <t>630005, г. Новосибирск, а/я 191</t>
  </si>
  <si>
    <t>630136, г. Новосибирск, а/я 200</t>
  </si>
  <si>
    <t>633103, НСО, г. Обь, ул. Арсенальная, д. 1, корпус 5</t>
  </si>
  <si>
    <t>630054, г. Новосибирск, а/я 34</t>
  </si>
  <si>
    <t>630132, г. Новосибирск, ул. Нарымская, д. 20</t>
  </si>
  <si>
    <r>
      <t xml:space="preserve">№(54)-4637-СТОУБ от 30.10.2017 Приказ №1679 от 30.10.2017 ДПРН по СФО 
</t>
    </r>
    <r>
      <rPr>
        <b/>
        <sz val="14"/>
        <rFont val="Times New Roman"/>
        <family val="1"/>
        <charset val="204"/>
      </rPr>
      <t>Сбор, транспортирование, обработка, утилизация, обезвреживание</t>
    </r>
  </si>
  <si>
    <r>
      <t xml:space="preserve">№054 00121/П (переоформлена на основании приказа № 500 от 19.04.2017)
ДПРН по СФО
</t>
    </r>
    <r>
      <rPr>
        <b/>
        <sz val="14"/>
        <color theme="1"/>
        <rFont val="Times New Roman"/>
        <family val="1"/>
        <charset val="204"/>
      </rPr>
      <t xml:space="preserve">сбор, транспортирование, обработка, обезвреживание, утилизация
</t>
    </r>
    <r>
      <rPr>
        <sz val="14"/>
        <color theme="1"/>
        <rFont val="Times New Roman"/>
        <family val="1"/>
        <charset val="204"/>
      </rPr>
      <t>(бессрочно)</t>
    </r>
  </si>
  <si>
    <r>
      <t xml:space="preserve">№(54)-5935-СТОУБ (переоформлена на основании приказа № 862 от 29.06.2018)
ДПРН по СФО
</t>
    </r>
    <r>
      <rPr>
        <b/>
        <sz val="14"/>
        <color theme="1"/>
        <rFont val="Times New Roman"/>
        <family val="1"/>
        <charset val="204"/>
      </rPr>
      <t>сбор, транспортирование, обработка, обезвреживание, утилизация</t>
    </r>
    <r>
      <rPr>
        <sz val="14"/>
        <color theme="1"/>
        <rFont val="Times New Roman"/>
        <family val="1"/>
        <charset val="204"/>
      </rPr>
      <t xml:space="preserve">
(бессрочно)</t>
    </r>
  </si>
  <si>
    <r>
      <t xml:space="preserve">№(54)-2237-СТОУ (переоформлена на основании приказа № 1679 от 24.11.2016)
ДПРН по СФО
</t>
    </r>
    <r>
      <rPr>
        <b/>
        <sz val="14"/>
        <color theme="1"/>
        <rFont val="Times New Roman"/>
        <family val="1"/>
        <charset val="204"/>
      </rPr>
      <t xml:space="preserve">сбор, транспортирование, обработка, утилизация
</t>
    </r>
    <r>
      <rPr>
        <sz val="14"/>
        <color theme="1"/>
        <rFont val="Times New Roman"/>
        <family val="1"/>
        <charset val="204"/>
      </rPr>
      <t>(бессрочно)</t>
    </r>
  </si>
  <si>
    <t>ООО "Сибирская Ртутная Компания"</t>
  </si>
  <si>
    <r>
      <t xml:space="preserve">Лицензия №05400127 от 17.06.2015 г. (бессрочно)
</t>
    </r>
    <r>
      <rPr>
        <b/>
        <sz val="14"/>
        <color theme="1"/>
        <rFont val="Times New Roman"/>
        <family val="1"/>
        <charset val="204"/>
      </rPr>
      <t>Сбор, транспортирование, обработка, обезвреживание, утилизация</t>
    </r>
  </si>
  <si>
    <t xml:space="preserve">
630512, НСО, Новосибирский район, Криводановский сельсовет, с. Марусино, ул. Промышленная, д. 25</t>
  </si>
  <si>
    <t xml:space="preserve">
630088, г. Новосибирск, ул. Северный проезд, д. 4/3</t>
  </si>
  <si>
    <t xml:space="preserve">
633103, НСО, г. Обь, ул. Арсенальная, д. 1, корпус 5</t>
  </si>
  <si>
    <t xml:space="preserve">
630096, г. Новосибирск, ул. Станционная, д. 38</t>
  </si>
  <si>
    <t>г. Бердск</t>
  </si>
  <si>
    <t xml:space="preserve"> г. Новосибирск</t>
  </si>
  <si>
    <t>с. Марусино</t>
  </si>
  <si>
    <t>г. Обь</t>
  </si>
  <si>
    <t>г. Новосибирск</t>
  </si>
  <si>
    <t>Установка "Экотром-2", количество - 1 шт.</t>
  </si>
  <si>
    <t xml:space="preserve">
630088, г. Новосибирск, ул. Сибиряков-Гвардейцев, д. 56</t>
  </si>
  <si>
    <t xml:space="preserve">
Новосибирский район, Станционный с/с, Восточное шоссе, д. 14</t>
  </si>
  <si>
    <t>НСО, г. Бердск, ул. Зеленая Роща, д. 5/13</t>
  </si>
  <si>
    <t xml:space="preserve">Линия по разборке АКБ "КРАБ-15"
</t>
  </si>
  <si>
    <t>Дробильно-сортировочные линии  - 2 ед.</t>
  </si>
  <si>
    <r>
      <t xml:space="preserve">Лицензия №054 00165/П (переоформлена на основании приказа от 04.04.2018 №412)
</t>
    </r>
    <r>
      <rPr>
        <b/>
        <sz val="14"/>
        <color theme="1"/>
        <rFont val="Times New Roman"/>
        <family val="1"/>
        <charset val="204"/>
      </rPr>
      <t>Сбор, транспортирование, обработка, утилизация</t>
    </r>
  </si>
  <si>
    <t xml:space="preserve">
Установка "EUREKA15"
Станок для разделки кабеля МКР 03</t>
  </si>
  <si>
    <t>Проектная мощность, тыс.куб.м/тонн</t>
  </si>
  <si>
    <r>
      <t xml:space="preserve">Переоформлена
№(54)-997-СТ/П 
от 07.11.2017
</t>
    </r>
    <r>
      <rPr>
        <b/>
        <sz val="14"/>
        <color theme="1"/>
        <rFont val="Times New Roman"/>
        <family val="1"/>
        <charset val="204"/>
      </rPr>
      <t>Сбор, транспортирование, обработка</t>
    </r>
  </si>
  <si>
    <t>Данные о состоянии объекта (о свободной мощности), т</t>
  </si>
  <si>
    <t>Промышленная площадка</t>
  </si>
  <si>
    <t>Производственная территория</t>
  </si>
  <si>
    <t>Производственная площадка</t>
  </si>
  <si>
    <t>Площадка обезвреживание отходов</t>
  </si>
  <si>
    <t>55.002852, 82.701905</t>
  </si>
  <si>
    <t>Участок переработки АКБ</t>
  </si>
  <si>
    <t>55.107983, 82.99528</t>
  </si>
  <si>
    <t>55.030783, 82.772414</t>
  </si>
  <si>
    <t>54.954619, 82.887916</t>
  </si>
  <si>
    <t>Годовая мощность объекта (фактическая производительность), т</t>
  </si>
  <si>
    <t>54.943670, 82.895690</t>
  </si>
  <si>
    <t>54.997523, 82.845941</t>
  </si>
  <si>
    <t>55.124743, 83.007503</t>
  </si>
  <si>
    <t xml:space="preserve">54.739389, 83.044128
</t>
  </si>
  <si>
    <r>
      <t xml:space="preserve">Переоформлена №5400023 от 12.03.2010 г. (бессрочно)
</t>
    </r>
    <r>
      <rPr>
        <b/>
        <sz val="14"/>
        <color theme="1"/>
        <rFont val="Times New Roman"/>
        <family val="1"/>
        <charset val="204"/>
      </rPr>
      <t>Сбор, использование, транспортирование</t>
    </r>
    <r>
      <rPr>
        <sz val="14"/>
        <color theme="1"/>
        <rFont val="Times New Roman"/>
        <family val="1"/>
        <charset val="204"/>
      </rPr>
      <t xml:space="preserve">
№5400167 от 27.04.2016 (бессрочно)
</t>
    </r>
    <r>
      <rPr>
        <b/>
        <sz val="14"/>
        <color theme="1"/>
        <rFont val="Times New Roman"/>
        <family val="1"/>
        <charset val="204"/>
      </rPr>
      <t xml:space="preserve">Сбор, транспортирование, обработка, утилизация
</t>
    </r>
  </si>
  <si>
    <t>обработка отходов IV - V класса опасности</t>
  </si>
  <si>
    <t>Данные о количестве обработанных отходов, т</t>
  </si>
  <si>
    <t>Наименование объекта обработки отходов</t>
  </si>
  <si>
    <t xml:space="preserve">Транспортер ТЛГ-9000
Транспортер ТЛГ-2000
</t>
  </si>
  <si>
    <t>обработка отходов I - V класса опасности</t>
  </si>
  <si>
    <t>обработка отходов II - V класса опасности</t>
  </si>
  <si>
    <t>обработка отходов I класса опасности</t>
  </si>
  <si>
    <t>обработка  отходов III класса опасности</t>
  </si>
  <si>
    <t>обл. Новосибирская, г. Новосибирск</t>
  </si>
  <si>
    <t>55.187773, 82.995107</t>
  </si>
  <si>
    <t>Территория полигона ТБО</t>
  </si>
  <si>
    <t>Сведения об объектах обработки отходов</t>
  </si>
  <si>
    <t xml:space="preserve">Приложение № 4 (часть 1)
к территориальной схеме обращения 
с отходами, в том числе с твердыми коммунальными,
Новосибирской области
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</si>
</sst>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color rgb="FF2C3E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"/>
  <sheetViews>
    <sheetView tabSelected="1" topLeftCell="H1" zoomScale="70" zoomScaleNormal="70" workbookViewId="0">
      <selection activeCell="M2" sqref="M2"/>
    </sheetView>
  </sheetViews>
  <sheetFormatPr defaultRowHeight="18.75"/>
  <cols>
    <col min="1" max="1" width="13" style="12" customWidth="1"/>
    <col min="2" max="2" width="23" style="12" bestFit="1" customWidth="1"/>
    <col min="3" max="3" width="26.85546875" style="12" customWidth="1"/>
    <col min="4" max="4" width="37.42578125" style="12" customWidth="1"/>
    <col min="5" max="5" width="32.7109375" style="12" customWidth="1"/>
    <col min="6" max="6" width="22.7109375" style="12" customWidth="1"/>
    <col min="7" max="7" width="63.5703125" style="12" customWidth="1"/>
    <col min="8" max="8" width="23.85546875" style="12" customWidth="1"/>
    <col min="9" max="9" width="23.28515625" style="12" customWidth="1"/>
    <col min="10" max="10" width="47.28515625" style="12" customWidth="1"/>
    <col min="11" max="11" width="58" style="12" customWidth="1"/>
    <col min="12" max="12" width="33.5703125" style="12" customWidth="1"/>
    <col min="13" max="13" width="28.42578125" style="12" customWidth="1"/>
    <col min="14" max="14" width="42.42578125" style="12" customWidth="1"/>
    <col min="15" max="15" width="26.5703125" style="12" customWidth="1"/>
    <col min="16" max="16" width="24.5703125" style="12" customWidth="1"/>
    <col min="17" max="18" width="28.5703125" style="12" customWidth="1"/>
    <col min="19" max="16384" width="9.140625" style="12"/>
  </cols>
  <sheetData>
    <row r="1" spans="1:17" ht="84" customHeight="1">
      <c r="M1" s="21" t="s">
        <v>89</v>
      </c>
      <c r="N1" s="21"/>
      <c r="O1" s="21"/>
    </row>
    <row r="2" spans="1:17">
      <c r="C2" s="22" t="s">
        <v>88</v>
      </c>
      <c r="D2" s="22"/>
    </row>
    <row r="4" spans="1:17" ht="35.25" customHeight="1">
      <c r="A4" s="23" t="s">
        <v>0</v>
      </c>
      <c r="B4" s="23" t="s">
        <v>79</v>
      </c>
      <c r="C4" s="23" t="s">
        <v>8</v>
      </c>
      <c r="D4" s="23"/>
      <c r="E4" s="23"/>
      <c r="F4" s="24" t="s">
        <v>15</v>
      </c>
      <c r="G4" s="25"/>
      <c r="H4" s="26" t="s">
        <v>78</v>
      </c>
      <c r="I4" s="26" t="s">
        <v>61</v>
      </c>
      <c r="J4" s="23" t="s">
        <v>7</v>
      </c>
      <c r="K4" s="23"/>
      <c r="L4" s="23"/>
      <c r="M4" s="23" t="s">
        <v>10</v>
      </c>
      <c r="N4" s="23" t="s">
        <v>3</v>
      </c>
      <c r="O4" s="23"/>
      <c r="P4" s="23"/>
      <c r="Q4" s="23"/>
    </row>
    <row r="5" spans="1:17" ht="225">
      <c r="A5" s="23"/>
      <c r="B5" s="23"/>
      <c r="C5" s="14" t="s">
        <v>1</v>
      </c>
      <c r="D5" s="14" t="s">
        <v>12</v>
      </c>
      <c r="E5" s="14" t="s">
        <v>2</v>
      </c>
      <c r="F5" s="14" t="s">
        <v>71</v>
      </c>
      <c r="G5" s="14" t="s">
        <v>14</v>
      </c>
      <c r="H5" s="27"/>
      <c r="I5" s="27"/>
      <c r="J5" s="14" t="s">
        <v>6</v>
      </c>
      <c r="K5" s="14" t="s">
        <v>13</v>
      </c>
      <c r="L5" s="14" t="s">
        <v>59</v>
      </c>
      <c r="M5" s="23"/>
      <c r="N5" s="14" t="s">
        <v>11</v>
      </c>
      <c r="O5" s="14" t="s">
        <v>4</v>
      </c>
      <c r="P5" s="14" t="s">
        <v>5</v>
      </c>
      <c r="Q5" s="11" t="s">
        <v>9</v>
      </c>
    </row>
    <row r="6" spans="1:17" ht="123.75" customHeight="1">
      <c r="A6" s="2">
        <v>1</v>
      </c>
      <c r="B6" s="2" t="s">
        <v>87</v>
      </c>
      <c r="C6" s="3" t="s">
        <v>47</v>
      </c>
      <c r="D6" s="20" t="s">
        <v>85</v>
      </c>
      <c r="E6" s="2" t="s">
        <v>86</v>
      </c>
      <c r="F6" s="2">
        <v>98885</v>
      </c>
      <c r="G6" s="2" t="s">
        <v>77</v>
      </c>
      <c r="H6" s="2">
        <f t="shared" ref="H6:H14" si="0">F6</f>
        <v>98885</v>
      </c>
      <c r="I6" s="2"/>
      <c r="J6" s="2"/>
      <c r="K6" s="2"/>
      <c r="L6" s="2" t="s">
        <v>26</v>
      </c>
      <c r="M6" s="2"/>
      <c r="N6" s="14" t="s">
        <v>18</v>
      </c>
      <c r="O6" s="13" t="s">
        <v>24</v>
      </c>
      <c r="P6" s="7" t="s">
        <v>29</v>
      </c>
      <c r="Q6" s="2" t="s">
        <v>60</v>
      </c>
    </row>
    <row r="7" spans="1:17" s="10" customFormat="1" ht="258" customHeight="1">
      <c r="A7" s="3">
        <v>2</v>
      </c>
      <c r="B7" s="2" t="s">
        <v>62</v>
      </c>
      <c r="C7" s="3" t="s">
        <v>47</v>
      </c>
      <c r="D7" s="7" t="s">
        <v>52</v>
      </c>
      <c r="E7" s="3" t="s">
        <v>72</v>
      </c>
      <c r="F7" s="3">
        <v>6714.9</v>
      </c>
      <c r="G7" s="2" t="s">
        <v>81</v>
      </c>
      <c r="H7" s="3">
        <f t="shared" si="0"/>
        <v>6714.9</v>
      </c>
      <c r="I7" s="3">
        <f>L7-H7</f>
        <v>5285.1</v>
      </c>
      <c r="J7" s="2"/>
      <c r="K7" s="2" t="s">
        <v>80</v>
      </c>
      <c r="L7" s="2">
        <v>12000</v>
      </c>
      <c r="M7" s="3"/>
      <c r="N7" s="9" t="s">
        <v>19</v>
      </c>
      <c r="O7" s="1">
        <v>5406736150</v>
      </c>
      <c r="P7" s="7" t="s">
        <v>30</v>
      </c>
      <c r="Q7" s="2" t="s">
        <v>57</v>
      </c>
    </row>
    <row r="8" spans="1:17" s="10" customFormat="1" ht="221.25" customHeight="1">
      <c r="A8" s="3">
        <v>3</v>
      </c>
      <c r="B8" s="7" t="s">
        <v>63</v>
      </c>
      <c r="C8" s="3" t="s">
        <v>48</v>
      </c>
      <c r="D8" s="7" t="s">
        <v>42</v>
      </c>
      <c r="E8" s="1" t="s">
        <v>69</v>
      </c>
      <c r="F8" s="3">
        <v>38.302</v>
      </c>
      <c r="G8" s="2" t="s">
        <v>81</v>
      </c>
      <c r="H8" s="3">
        <f t="shared" si="0"/>
        <v>38.302</v>
      </c>
      <c r="I8" s="3">
        <f>L8-H8</f>
        <v>161.69800000000001</v>
      </c>
      <c r="J8" s="2"/>
      <c r="K8" s="2"/>
      <c r="L8" s="3">
        <v>200</v>
      </c>
      <c r="M8" s="3"/>
      <c r="N8" s="14" t="s">
        <v>40</v>
      </c>
      <c r="O8" s="1">
        <v>5406974613</v>
      </c>
      <c r="P8" s="7" t="s">
        <v>31</v>
      </c>
      <c r="Q8" s="4" t="s">
        <v>36</v>
      </c>
    </row>
    <row r="9" spans="1:17" s="6" customFormat="1" ht="257.25" customHeight="1">
      <c r="A9" s="3">
        <v>5</v>
      </c>
      <c r="B9" s="7" t="s">
        <v>65</v>
      </c>
      <c r="C9" s="3" t="s">
        <v>49</v>
      </c>
      <c r="D9" s="7" t="s">
        <v>44</v>
      </c>
      <c r="E9" s="3" t="s">
        <v>66</v>
      </c>
      <c r="F9" s="3">
        <v>600</v>
      </c>
      <c r="G9" s="2" t="s">
        <v>82</v>
      </c>
      <c r="H9" s="3">
        <f t="shared" si="0"/>
        <v>600</v>
      </c>
      <c r="I9" s="3">
        <f>L9-F9</f>
        <v>400</v>
      </c>
      <c r="J9" s="2"/>
      <c r="K9" s="2" t="s">
        <v>58</v>
      </c>
      <c r="L9" s="3">
        <v>1000</v>
      </c>
      <c r="M9" s="8"/>
      <c r="N9" s="9" t="s">
        <v>21</v>
      </c>
      <c r="O9" s="1">
        <v>5406420904</v>
      </c>
      <c r="P9" s="7" t="s">
        <v>33</v>
      </c>
      <c r="Q9" s="2" t="s">
        <v>37</v>
      </c>
    </row>
    <row r="10" spans="1:17" s="10" customFormat="1" ht="206.25">
      <c r="A10" s="3">
        <v>6</v>
      </c>
      <c r="B10" s="19" t="s">
        <v>67</v>
      </c>
      <c r="C10" s="3" t="s">
        <v>50</v>
      </c>
      <c r="D10" s="7" t="s">
        <v>45</v>
      </c>
      <c r="E10" s="2" t="s">
        <v>73</v>
      </c>
      <c r="F10" s="3">
        <v>431</v>
      </c>
      <c r="G10" s="2" t="s">
        <v>82</v>
      </c>
      <c r="H10" s="3">
        <f t="shared" si="0"/>
        <v>431</v>
      </c>
      <c r="I10" s="3">
        <f>L10-H10</f>
        <v>14569</v>
      </c>
      <c r="J10" s="2"/>
      <c r="K10" s="2" t="s">
        <v>55</v>
      </c>
      <c r="L10" s="3">
        <v>15000</v>
      </c>
      <c r="M10" s="3"/>
      <c r="N10" s="14" t="s">
        <v>22</v>
      </c>
      <c r="O10" s="1">
        <v>5448951858</v>
      </c>
      <c r="P10" s="7" t="s">
        <v>34</v>
      </c>
      <c r="Q10" s="2" t="s">
        <v>38</v>
      </c>
    </row>
    <row r="11" spans="1:17" s="10" customFormat="1" ht="187.5">
      <c r="A11" s="2">
        <v>7</v>
      </c>
      <c r="B11" s="3" t="s">
        <v>62</v>
      </c>
      <c r="C11" s="3" t="s">
        <v>50</v>
      </c>
      <c r="D11" s="7" t="s">
        <v>53</v>
      </c>
      <c r="E11" s="3" t="s">
        <v>74</v>
      </c>
      <c r="F11" s="3">
        <v>24000</v>
      </c>
      <c r="G11" s="2" t="s">
        <v>82</v>
      </c>
      <c r="H11" s="3">
        <f t="shared" si="0"/>
        <v>24000</v>
      </c>
      <c r="I11" s="3">
        <f>L11-H11</f>
        <v>76000</v>
      </c>
      <c r="J11" s="3"/>
      <c r="K11" s="2" t="s">
        <v>56</v>
      </c>
      <c r="L11" s="3">
        <v>100000</v>
      </c>
      <c r="M11" s="3"/>
      <c r="N11" s="9" t="s">
        <v>23</v>
      </c>
      <c r="O11" s="1">
        <v>5407071614</v>
      </c>
      <c r="P11" s="7" t="s">
        <v>35</v>
      </c>
      <c r="Q11" s="2" t="s">
        <v>39</v>
      </c>
    </row>
    <row r="12" spans="1:17" s="6" customFormat="1" ht="234" customHeight="1">
      <c r="A12" s="3">
        <v>8</v>
      </c>
      <c r="B12" s="3" t="s">
        <v>62</v>
      </c>
      <c r="C12" s="3" t="s">
        <v>47</v>
      </c>
      <c r="D12" s="7" t="s">
        <v>27</v>
      </c>
      <c r="E12" s="18" t="s">
        <v>68</v>
      </c>
      <c r="F12" s="16">
        <v>186.43100000000001</v>
      </c>
      <c r="G12" s="2" t="s">
        <v>83</v>
      </c>
      <c r="H12" s="3">
        <f t="shared" si="0"/>
        <v>186.43100000000001</v>
      </c>
      <c r="I12" s="3">
        <f>L12-H12</f>
        <v>313.56899999999996</v>
      </c>
      <c r="J12" s="2"/>
      <c r="K12" s="2" t="s">
        <v>51</v>
      </c>
      <c r="L12" s="2">
        <v>500</v>
      </c>
      <c r="M12" s="8"/>
      <c r="N12" s="9" t="s">
        <v>16</v>
      </c>
      <c r="O12" s="1">
        <v>5433141635</v>
      </c>
      <c r="P12" s="7" t="s">
        <v>27</v>
      </c>
      <c r="Q12" s="2" t="s">
        <v>41</v>
      </c>
    </row>
    <row r="13" spans="1:17" s="6" customFormat="1" ht="244.5" customHeight="1">
      <c r="A13" s="3">
        <v>9</v>
      </c>
      <c r="B13" s="7" t="s">
        <v>64</v>
      </c>
      <c r="C13" s="3" t="s">
        <v>47</v>
      </c>
      <c r="D13" s="7" t="s">
        <v>43</v>
      </c>
      <c r="E13" s="17" t="s">
        <v>70</v>
      </c>
      <c r="F13" s="3">
        <v>246.19</v>
      </c>
      <c r="G13" s="2" t="s">
        <v>84</v>
      </c>
      <c r="H13" s="3">
        <f t="shared" si="0"/>
        <v>246.19</v>
      </c>
      <c r="I13" s="3">
        <f>L13-H13</f>
        <v>53.81</v>
      </c>
      <c r="J13" s="2"/>
      <c r="K13" s="2"/>
      <c r="L13" s="3">
        <v>300</v>
      </c>
      <c r="M13" s="8"/>
      <c r="N13" s="14" t="s">
        <v>20</v>
      </c>
      <c r="O13" s="1">
        <v>5433156166</v>
      </c>
      <c r="P13" s="7" t="s">
        <v>32</v>
      </c>
      <c r="Q13" s="2" t="s">
        <v>25</v>
      </c>
    </row>
    <row r="14" spans="1:17" s="5" customFormat="1" ht="235.5" customHeight="1">
      <c r="A14" s="3">
        <v>10</v>
      </c>
      <c r="B14" s="2" t="s">
        <v>62</v>
      </c>
      <c r="C14" s="3" t="s">
        <v>46</v>
      </c>
      <c r="D14" s="7" t="s">
        <v>54</v>
      </c>
      <c r="E14" s="2" t="s">
        <v>75</v>
      </c>
      <c r="F14" s="3">
        <v>850.6825</v>
      </c>
      <c r="G14" s="2" t="s">
        <v>77</v>
      </c>
      <c r="H14" s="15">
        <f t="shared" si="0"/>
        <v>850.6825</v>
      </c>
      <c r="I14" s="15">
        <f>L14-H14</f>
        <v>3649.3175000000001</v>
      </c>
      <c r="J14" s="2"/>
      <c r="K14" s="3"/>
      <c r="L14" s="3">
        <v>4500</v>
      </c>
      <c r="M14" s="3"/>
      <c r="N14" s="9" t="s">
        <v>17</v>
      </c>
      <c r="O14" s="1">
        <v>5406534443</v>
      </c>
      <c r="P14" s="7" t="s">
        <v>28</v>
      </c>
      <c r="Q14" s="2" t="s">
        <v>76</v>
      </c>
    </row>
  </sheetData>
  <mergeCells count="11">
    <mergeCell ref="A4:A5"/>
    <mergeCell ref="B4:B5"/>
    <mergeCell ref="C4:E4"/>
    <mergeCell ref="F4:G4"/>
    <mergeCell ref="H4:H5"/>
    <mergeCell ref="M1:O1"/>
    <mergeCell ref="C2:D2"/>
    <mergeCell ref="J4:L4"/>
    <mergeCell ref="M4:M5"/>
    <mergeCell ref="N4:Q4"/>
    <mergeCell ref="I4:I5"/>
  </mergeCells>
  <pageMargins left="0.7" right="0.7" top="0.75" bottom="0.75" header="0.3" footer="0.3"/>
  <pageSetup paperSize="9" orientation="portrait" verticalDpi="0" r:id="rId1"/>
  <ignoredErrors>
    <ignoredError sqref="I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Объекты обработки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2019-02-13T04:06:16Z</dcterms:modified>
</cp:coreProperties>
</file>