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/>
  </bookViews>
  <sheets>
    <sheet name="Объекты утилизации" sheetId="9" r:id="rId1"/>
  </sheets>
  <calcPr calcId="125725"/>
</workbook>
</file>

<file path=xl/calcChain.xml><?xml version="1.0" encoding="utf-8"?>
<calcChain xmlns="http://schemas.openxmlformats.org/spreadsheetml/2006/main">
  <c r="I19" i="9"/>
  <c r="H19"/>
  <c r="H22"/>
  <c r="I22" s="1"/>
  <c r="H21"/>
  <c r="I21" s="1"/>
  <c r="H18"/>
  <c r="I18" s="1"/>
  <c r="I17"/>
  <c r="H17"/>
  <c r="I16"/>
  <c r="H16"/>
  <c r="I15"/>
  <c r="H15"/>
  <c r="H14"/>
  <c r="I14" s="1"/>
  <c r="I13"/>
  <c r="H13"/>
  <c r="H12"/>
  <c r="I12" s="1"/>
  <c r="I10"/>
  <c r="H10"/>
  <c r="I9"/>
  <c r="H9"/>
  <c r="I8"/>
  <c r="H8"/>
  <c r="H7"/>
  <c r="I7" s="1"/>
</calcChain>
</file>

<file path=xl/sharedStrings.xml><?xml version="1.0" encoding="utf-8"?>
<sst xmlns="http://schemas.openxmlformats.org/spreadsheetml/2006/main" count="180" uniqueCount="105">
  <si>
    <t>№ п/п</t>
  </si>
  <si>
    <t>Муниципальный район (городской округ), ближайший населенный пункт</t>
  </si>
  <si>
    <t>Географические координаты</t>
  </si>
  <si>
    <t xml:space="preserve">Эксплуатирующая организация </t>
  </si>
  <si>
    <t>ИНН</t>
  </si>
  <si>
    <t>почтовый адрес</t>
  </si>
  <si>
    <t>Применяемые технологические решения</t>
  </si>
  <si>
    <t>Сведения из проектной документации</t>
  </si>
  <si>
    <t>Местонахождение объекта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</si>
  <si>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I-IV класса опасности (дата: ДД.ММ.ГГГГ, №) </t>
  </si>
  <si>
    <t>Сведения о согласованной в установленном порядке санитарно-защитной зоне объекта</t>
  </si>
  <si>
    <t>Краткое наименование организации</t>
  </si>
  <si>
    <t>Адрес местонахождения объекта (при наличии)</t>
  </si>
  <si>
    <t>Используемое оборудование</t>
  </si>
  <si>
    <t>Данные о количестве отходов, принимаемых для утилизации</t>
  </si>
  <si>
    <t>Виды и классы опасности принимаемых для утилизации отходов</t>
  </si>
  <si>
    <t>ООО "СибРтуть"</t>
  </si>
  <si>
    <t>ООО "Альбион-С"</t>
  </si>
  <si>
    <t>ООО "ТБО"</t>
  </si>
  <si>
    <t>ООО "ТАЙГЕР-Сибирь"</t>
  </si>
  <si>
    <t>ООО "Спарта"</t>
  </si>
  <si>
    <t>ООО "Пластиндустрия"</t>
  </si>
  <si>
    <t>ООО "Сотелит"</t>
  </si>
  <si>
    <t>ООО "Клин Эрия"</t>
  </si>
  <si>
    <t>ООО "Дженерал коллектор"</t>
  </si>
  <si>
    <t>ООО "Гофра коллектинг"</t>
  </si>
  <si>
    <t>ООО "Авангард"</t>
  </si>
  <si>
    <t>ООО "СибВторРесурс"</t>
  </si>
  <si>
    <t>ООО "Утилизирующая компания "ЭкоСистемы"</t>
  </si>
  <si>
    <t>ООО "Эко-Сервис"</t>
  </si>
  <si>
    <t>нет</t>
  </si>
  <si>
    <t>Использование отходов</t>
  </si>
  <si>
    <t>Технология разделения компонентов люминесцентных ламп</t>
  </si>
  <si>
    <t>Рециклинг</t>
  </si>
  <si>
    <t>Транспортер ТЛГ-9000
Транспортер ТЛГ-2000
Пресс Д24
Пресс ПГП-30
Пресс горизонтальный ПГМК-30</t>
  </si>
  <si>
    <t>Транспортер ТЛГ-9000 - 2 ед.
Измельчитель для стекла ИШМ-400 - 5 ед.
Транспортер ТЛГ-2000 - 2 ед.
Измельчитель EKZ 1800 - 1 ед.
Станок распиловочный HARVEY HW110LC-30 - 1 ЕД.
Циркулярный станок Ц6-2 - 1 ед. 
Станок рейсмусовый односторонний СР 6-9 - 1 ед.</t>
  </si>
  <si>
    <t>Транспортер ТЛГ-9000 - 2 ед.
Измельчитель для стекла ИШМ-400 - 5 ед.
Транспортер ТЛГ-2000 - 2 ед.
Измельчитель для макулатуры EKZ 1800 - 2 уд.
Пресс для прессования макулатуры ПГП-30 - 3 ед.
Пресс горизонтальный пакетировочный ПГМК-30 - 1 ед.</t>
  </si>
  <si>
    <t>Транспортер ТЛГ-9000 - 2 ед.
Измельчитель-дробилка NEUE Herbold - 3 ед.
Транспортер ТЛГ-2000 - 2 ед. 
Линия мойки Webster 500 - 1 ед.
Сушилка SHD-1000 - 3 ед.</t>
  </si>
  <si>
    <t>Транспортер ТЛГ-9000 - 2 ед.
Измельчитель-дробилка NEUE Herbold - 3 ед.
Транспортер ТЛГ-2000 - 2 ед. 
Линия мойки Webster 500 - 1 ед.
Сушилка SHD-1000 - 3 ед.
Измельчитель для стекла ИШМ-400 - 2 ед.</t>
  </si>
  <si>
    <t>Измельчитель для макулатуры EKZ 1800 - 2 ед.
Пресс для прессования макулатуры ПГП-30 - 3 ед. 
Пресс горизонтальный пакетировочный ПГМК-30 - 1 ед.
Транспортер ТЛГ-9000 - 4 ед.</t>
  </si>
  <si>
    <t>Транспортер ТЛГ-2000 - 2 ед.
Измельчитель для стекла ИШМ-400 - 5 ед.
Транспортер ТЛГ-9000 - 2 ед.
Линия мойки WEBSTER 500 - 1 ед.</t>
  </si>
  <si>
    <t>630900, г. Новосибирск, ул. Чекалина, д. 8</t>
  </si>
  <si>
    <t>630027, г. Новосибирск, ул. Тайгинская, д. 3</t>
  </si>
  <si>
    <t>630007, г. Новосибирск, ул. Серебренниковская, д. 4/3</t>
  </si>
  <si>
    <t>630108, г. Новосибирск, а/я 208</t>
  </si>
  <si>
    <t>630005, г. Новосибирск, а/я 191</t>
  </si>
  <si>
    <t>633103, НСО, г. Обь, ул. Арсенальная, д. 1, корпус 5</t>
  </si>
  <si>
    <t>630054, г. Новосибирск, а/я 34</t>
  </si>
  <si>
    <t>630132, г. Новосибирск, ул. Нарымская, д. 20</t>
  </si>
  <si>
    <r>
      <t xml:space="preserve">№(54)-4637-СТОУБ от 30.10.2017 Приказ №1679 от 30.10.2017 ДПРН по СФО 
</t>
    </r>
    <r>
      <rPr>
        <b/>
        <sz val="14"/>
        <rFont val="Times New Roman"/>
        <family val="1"/>
        <charset val="204"/>
      </rPr>
      <t>Сбор, транспортирование, обработка, утилизация, обезвреживание</t>
    </r>
  </si>
  <si>
    <r>
      <t xml:space="preserve">№054 00121/П (переоформлена на основании приказа № 500 от 19.04.2017)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обезвреживание, утилизация
</t>
    </r>
    <r>
      <rPr>
        <sz val="14"/>
        <color theme="1"/>
        <rFont val="Times New Roman"/>
        <family val="1"/>
        <charset val="204"/>
      </rPr>
      <t>(бессрочно)</t>
    </r>
  </si>
  <si>
    <r>
      <t xml:space="preserve">№(54)-5935-СТОУБ (переоформлена на основании приказа № 862 от 29.06.2018)
ДПРН по СФО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  <r>
      <rPr>
        <sz val="14"/>
        <color theme="1"/>
        <rFont val="Times New Roman"/>
        <family val="1"/>
        <charset val="204"/>
      </rPr>
      <t xml:space="preserve">
(бессрочно)</t>
    </r>
  </si>
  <si>
    <r>
      <t xml:space="preserve">№(54)-2237-СТОУ (переоформлена на основании приказа № 1679 от 24.11.2016)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утилизация
</t>
    </r>
    <r>
      <rPr>
        <sz val="14"/>
        <color theme="1"/>
        <rFont val="Times New Roman"/>
        <family val="1"/>
        <charset val="204"/>
      </rPr>
      <t>(бессрочно)</t>
    </r>
  </si>
  <si>
    <t>ООО "Сибирская Ртутная Компания"</t>
  </si>
  <si>
    <r>
      <t xml:space="preserve">№054 00008 (переоформление лицензии от 07.11.2007 г. 
№ ОТ-60-000458 (54) пр. № 108 от 18.02.2011)
</t>
    </r>
    <r>
      <rPr>
        <b/>
        <sz val="14"/>
        <color theme="1"/>
        <rFont val="Times New Roman"/>
        <family val="1"/>
        <charset val="204"/>
      </rPr>
      <t>Сбор, использование, обезвреживание, транспортирование, размещение</t>
    </r>
  </si>
  <si>
    <t xml:space="preserve">АО "НМЗ "Искра" </t>
  </si>
  <si>
    <r>
      <t xml:space="preserve">Лицензия №05400127 от 17.06.2015 г. (бессрочно)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</si>
  <si>
    <t xml:space="preserve">
630512, НСО, Новосибирский район, Криводановский сельсовет, с. Марусино, ул. Промышленная, д. 25</t>
  </si>
  <si>
    <t xml:space="preserve">
633103, НСО, г. Обь, ул. Арсенальная, д. 1, корпус 5</t>
  </si>
  <si>
    <t xml:space="preserve">
630096, г. Новосибирск, ул. Станционная, д. 38</t>
  </si>
  <si>
    <t>г. Бердск</t>
  </si>
  <si>
    <t xml:space="preserve"> г. Новосибирск</t>
  </si>
  <si>
    <t>с. Марусино</t>
  </si>
  <si>
    <t>г. Обь</t>
  </si>
  <si>
    <t>г. Новосибирск</t>
  </si>
  <si>
    <t>Комплексная разделка отработанных аккумуляторных батарей</t>
  </si>
  <si>
    <t>Установка "Экотром-2", количество - 1 шт.</t>
  </si>
  <si>
    <t xml:space="preserve">
630088, г. Новосибирск, ул. Сибиряков-Гвардейцев, д. 56</t>
  </si>
  <si>
    <t xml:space="preserve">
630108, г. Новосибирск, ул. Станционная, д. 38</t>
  </si>
  <si>
    <t xml:space="preserve">
630108 г. Новосибирск, ул. Станционная, д. 38</t>
  </si>
  <si>
    <t xml:space="preserve">
Новосибирский район, Станционный с/с, Восточное шоссе, д. 14</t>
  </si>
  <si>
    <t>НСО, г. Бердск, ул. Зеленая Роща, д. 5/13</t>
  </si>
  <si>
    <t>Измельчение</t>
  </si>
  <si>
    <t>Малогабаритная вакуумная термо-демеркуризационная установка "УРЛ-2м" 1 шт.</t>
  </si>
  <si>
    <t xml:space="preserve">
Дробилка измельчителя ИПМ1/18,5
Установка "EUREKA15"
Станок для разделки кабеля МКР 03</t>
  </si>
  <si>
    <t xml:space="preserve">Линия по разборке АКБ "КРАБ-15"
</t>
  </si>
  <si>
    <t>Дробильно-сортировочные линии  - 2 ед.</t>
  </si>
  <si>
    <r>
      <t xml:space="preserve">Лицензия №054 00165/П (переоформлена на основании приказа от 04.04.2018 №412)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утилизация</t>
    </r>
  </si>
  <si>
    <t>Измельчитель "Астор"</t>
  </si>
  <si>
    <t>Данные о состоянии объекта (о свободной мощности), т</t>
  </si>
  <si>
    <t>Проектная мощность, т</t>
  </si>
  <si>
    <t>Промышленная площадка</t>
  </si>
  <si>
    <t>Производственная территория</t>
  </si>
  <si>
    <t>Площадка обезвреживание отходов</t>
  </si>
  <si>
    <t>55.002852, 82.701905</t>
  </si>
  <si>
    <t>Участок переработки АКБ</t>
  </si>
  <si>
    <t xml:space="preserve">55.1818, 82.9673 </t>
  </si>
  <si>
    <t>55.107983, 82.99528</t>
  </si>
  <si>
    <t>55.030783, 82.772414</t>
  </si>
  <si>
    <t>Годовая мощность объекта (фактическая производительность), т</t>
  </si>
  <si>
    <t>Данные о количестве утилизированных отходов, т</t>
  </si>
  <si>
    <t>Наименование объекта утилизации отходов</t>
  </si>
  <si>
    <t>630088, г. Новосибирск, ул. Сибиряков-Гвардейцев, д. 56</t>
  </si>
  <si>
    <t>54.943670, 82.895690</t>
  </si>
  <si>
    <t>утилизации отходов V класса опасности</t>
  </si>
  <si>
    <t>54.997523, 82.845941</t>
  </si>
  <si>
    <t>утилизация отходов I - V класса опасности</t>
  </si>
  <si>
    <t>утилизация отходов II - V класса опасности</t>
  </si>
  <si>
    <t>утилизация отходов I класса опасности</t>
  </si>
  <si>
    <t>55.124743, 83.007503</t>
  </si>
  <si>
    <t xml:space="preserve">54.739389, 83.044128
</t>
  </si>
  <si>
    <t>утилизация отходов IV - V класса опасности</t>
  </si>
  <si>
    <r>
      <t xml:space="preserve">Переоформлена №5400023 от 12.03.2010 г. (бессрочно)
</t>
    </r>
    <r>
      <rPr>
        <b/>
        <sz val="14"/>
        <color theme="1"/>
        <rFont val="Times New Roman"/>
        <family val="1"/>
        <charset val="204"/>
      </rPr>
      <t>Сбор, использование, транспортирование</t>
    </r>
    <r>
      <rPr>
        <sz val="14"/>
        <color theme="1"/>
        <rFont val="Times New Roman"/>
        <family val="1"/>
        <charset val="204"/>
      </rPr>
      <t xml:space="preserve">
№5400167 от 27.04.2016 (бессрочно)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утилизация
</t>
    </r>
  </si>
  <si>
    <t>Сведения об объектах утилизации отходов</t>
  </si>
  <si>
    <t xml:space="preserve">Приложение № 4 (часть 2)
к территориальной схеме обращения 
с отходами, в том числе с твердыми коммунальными,
Новосибирской области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</si>
</sst>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2C3E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T22"/>
  <sheetViews>
    <sheetView tabSelected="1" topLeftCell="K1" zoomScale="85" zoomScaleNormal="85" workbookViewId="0">
      <selection activeCell="M3" sqref="M3"/>
    </sheetView>
  </sheetViews>
  <sheetFormatPr defaultColWidth="31.85546875" defaultRowHeight="18.75"/>
  <cols>
    <col min="1" max="6" width="31.85546875" style="11"/>
    <col min="7" max="7" width="70.85546875" style="11" customWidth="1"/>
    <col min="8" max="10" width="31.85546875" style="11"/>
    <col min="11" max="11" width="49" style="11" customWidth="1"/>
    <col min="12" max="16384" width="31.85546875" style="11"/>
  </cols>
  <sheetData>
    <row r="1" spans="1:20">
      <c r="M1" s="19" t="s">
        <v>104</v>
      </c>
      <c r="N1" s="20"/>
      <c r="O1" s="20"/>
    </row>
    <row r="2" spans="1:20" ht="85.5" customHeight="1">
      <c r="M2" s="20"/>
      <c r="N2" s="20"/>
      <c r="O2" s="20"/>
    </row>
    <row r="3" spans="1:20">
      <c r="B3" s="18" t="s">
        <v>103</v>
      </c>
    </row>
    <row r="5" spans="1:20" ht="35.25" customHeight="1">
      <c r="A5" s="21" t="s">
        <v>0</v>
      </c>
      <c r="B5" s="21" t="s">
        <v>91</v>
      </c>
      <c r="C5" s="21" t="s">
        <v>8</v>
      </c>
      <c r="D5" s="21"/>
      <c r="E5" s="21"/>
      <c r="F5" s="22" t="s">
        <v>14</v>
      </c>
      <c r="G5" s="23"/>
      <c r="H5" s="24" t="s">
        <v>90</v>
      </c>
      <c r="I5" s="24" t="s">
        <v>79</v>
      </c>
      <c r="J5" s="21" t="s">
        <v>7</v>
      </c>
      <c r="K5" s="21"/>
      <c r="L5" s="21"/>
      <c r="M5" s="21" t="s">
        <v>10</v>
      </c>
      <c r="N5" s="21" t="s">
        <v>3</v>
      </c>
      <c r="O5" s="21"/>
      <c r="P5" s="21"/>
      <c r="Q5" s="21"/>
    </row>
    <row r="6" spans="1:20" ht="187.5">
      <c r="A6" s="21"/>
      <c r="B6" s="21"/>
      <c r="C6" s="4" t="s">
        <v>1</v>
      </c>
      <c r="D6" s="4" t="s">
        <v>12</v>
      </c>
      <c r="E6" s="4" t="s">
        <v>2</v>
      </c>
      <c r="F6" s="4" t="s">
        <v>89</v>
      </c>
      <c r="G6" s="4" t="s">
        <v>15</v>
      </c>
      <c r="H6" s="25"/>
      <c r="I6" s="25"/>
      <c r="J6" s="4" t="s">
        <v>6</v>
      </c>
      <c r="K6" s="4" t="s">
        <v>13</v>
      </c>
      <c r="L6" s="4" t="s">
        <v>80</v>
      </c>
      <c r="M6" s="21"/>
      <c r="N6" s="4" t="s">
        <v>11</v>
      </c>
      <c r="O6" s="4" t="s">
        <v>4</v>
      </c>
      <c r="P6" s="4" t="s">
        <v>5</v>
      </c>
      <c r="Q6" s="12" t="s">
        <v>9</v>
      </c>
    </row>
    <row r="7" spans="1:20" ht="228.75" customHeight="1">
      <c r="A7" s="3">
        <v>1</v>
      </c>
      <c r="B7" s="3" t="s">
        <v>81</v>
      </c>
      <c r="C7" s="3" t="s">
        <v>64</v>
      </c>
      <c r="D7" s="8" t="s">
        <v>92</v>
      </c>
      <c r="E7" s="3" t="s">
        <v>93</v>
      </c>
      <c r="F7" s="3">
        <v>3503.47</v>
      </c>
      <c r="G7" s="2" t="s">
        <v>94</v>
      </c>
      <c r="H7" s="13">
        <f>F7</f>
        <v>3503.47</v>
      </c>
      <c r="I7" s="13">
        <f>L7-H7</f>
        <v>21496.53</v>
      </c>
      <c r="J7" s="2" t="s">
        <v>72</v>
      </c>
      <c r="K7" s="2" t="s">
        <v>35</v>
      </c>
      <c r="L7" s="13">
        <v>25000</v>
      </c>
      <c r="M7" s="3"/>
      <c r="N7" s="4" t="s">
        <v>19</v>
      </c>
      <c r="O7" s="1">
        <v>5406631415</v>
      </c>
      <c r="P7" s="8" t="s">
        <v>44</v>
      </c>
      <c r="Q7" s="3" t="s">
        <v>30</v>
      </c>
      <c r="S7" s="6"/>
      <c r="T7" s="6"/>
    </row>
    <row r="8" spans="1:20" ht="201.75" customHeight="1">
      <c r="A8" s="3">
        <v>2</v>
      </c>
      <c r="B8" s="3" t="s">
        <v>81</v>
      </c>
      <c r="C8" s="3" t="s">
        <v>64</v>
      </c>
      <c r="D8" s="8" t="s">
        <v>67</v>
      </c>
      <c r="E8" s="3" t="s">
        <v>93</v>
      </c>
      <c r="F8" s="3">
        <v>808.9</v>
      </c>
      <c r="G8" s="2" t="s">
        <v>94</v>
      </c>
      <c r="H8" s="13">
        <f>F8</f>
        <v>808.9</v>
      </c>
      <c r="I8" s="13">
        <f>L8-H8</f>
        <v>24191.1</v>
      </c>
      <c r="J8" s="2" t="s">
        <v>72</v>
      </c>
      <c r="K8" s="2" t="s">
        <v>36</v>
      </c>
      <c r="L8" s="13">
        <v>25000</v>
      </c>
      <c r="M8" s="3"/>
      <c r="N8" s="10" t="s">
        <v>20</v>
      </c>
      <c r="O8" s="1">
        <v>5403005579</v>
      </c>
      <c r="P8" s="8" t="s">
        <v>44</v>
      </c>
      <c r="Q8" s="3" t="s">
        <v>30</v>
      </c>
      <c r="S8" s="6"/>
      <c r="T8" s="6"/>
    </row>
    <row r="9" spans="1:20" ht="139.5" customHeight="1">
      <c r="A9" s="3">
        <v>3</v>
      </c>
      <c r="B9" s="3" t="s">
        <v>81</v>
      </c>
      <c r="C9" s="3" t="s">
        <v>64</v>
      </c>
      <c r="D9" s="8" t="s">
        <v>68</v>
      </c>
      <c r="E9" s="3" t="s">
        <v>95</v>
      </c>
      <c r="F9" s="3">
        <v>760.63499999999999</v>
      </c>
      <c r="G9" s="2" t="s">
        <v>94</v>
      </c>
      <c r="H9" s="13">
        <f>F9</f>
        <v>760.63499999999999</v>
      </c>
      <c r="I9" s="13">
        <f>L9-F9</f>
        <v>4239.3649999999998</v>
      </c>
      <c r="J9" s="2" t="s">
        <v>72</v>
      </c>
      <c r="K9" s="2" t="s">
        <v>37</v>
      </c>
      <c r="L9" s="13">
        <v>5000</v>
      </c>
      <c r="M9" s="3"/>
      <c r="N9" s="4" t="s">
        <v>21</v>
      </c>
      <c r="O9" s="1">
        <v>5406613367</v>
      </c>
      <c r="P9" s="8" t="s">
        <v>44</v>
      </c>
      <c r="Q9" s="3" t="s">
        <v>30</v>
      </c>
      <c r="S9" s="6"/>
      <c r="T9" s="6"/>
    </row>
    <row r="10" spans="1:20" ht="134.25" customHeight="1">
      <c r="A10" s="3">
        <v>4</v>
      </c>
      <c r="B10" s="3" t="s">
        <v>81</v>
      </c>
      <c r="C10" s="3" t="s">
        <v>64</v>
      </c>
      <c r="D10" s="8" t="s">
        <v>68</v>
      </c>
      <c r="E10" s="3" t="s">
        <v>95</v>
      </c>
      <c r="F10" s="3">
        <v>1902.9159999999999</v>
      </c>
      <c r="G10" s="2" t="s">
        <v>94</v>
      </c>
      <c r="H10" s="13">
        <f>F10</f>
        <v>1902.9159999999999</v>
      </c>
      <c r="I10" s="13">
        <f>L10-F10</f>
        <v>3097.0839999999998</v>
      </c>
      <c r="J10" s="2" t="s">
        <v>72</v>
      </c>
      <c r="K10" s="2" t="s">
        <v>38</v>
      </c>
      <c r="L10" s="13">
        <v>5000</v>
      </c>
      <c r="M10" s="3"/>
      <c r="N10" s="4" t="s">
        <v>22</v>
      </c>
      <c r="O10" s="1">
        <v>4253012759</v>
      </c>
      <c r="P10" s="8" t="s">
        <v>44</v>
      </c>
      <c r="Q10" s="3" t="s">
        <v>30</v>
      </c>
      <c r="S10" s="6"/>
      <c r="T10" s="6"/>
    </row>
    <row r="11" spans="1:20" ht="137.25" customHeight="1">
      <c r="A11" s="3">
        <v>5</v>
      </c>
      <c r="B11" s="3" t="s">
        <v>81</v>
      </c>
      <c r="C11" s="3" t="s">
        <v>64</v>
      </c>
      <c r="D11" s="8" t="s">
        <v>67</v>
      </c>
      <c r="E11" s="3" t="s">
        <v>93</v>
      </c>
      <c r="F11" s="3"/>
      <c r="G11" s="2" t="s">
        <v>94</v>
      </c>
      <c r="H11" s="13"/>
      <c r="I11" s="13">
        <v>20000</v>
      </c>
      <c r="J11" s="2" t="s">
        <v>72</v>
      </c>
      <c r="K11" s="2" t="s">
        <v>39</v>
      </c>
      <c r="L11" s="13">
        <v>20000</v>
      </c>
      <c r="M11" s="3"/>
      <c r="N11" s="4" t="s">
        <v>23</v>
      </c>
      <c r="O11" s="1">
        <v>5406714380</v>
      </c>
      <c r="P11" s="8" t="s">
        <v>44</v>
      </c>
      <c r="Q11" s="3" t="s">
        <v>30</v>
      </c>
      <c r="S11" s="6"/>
      <c r="T11" s="6"/>
    </row>
    <row r="12" spans="1:20" ht="129.75" customHeight="1">
      <c r="A12" s="3">
        <v>6</v>
      </c>
      <c r="B12" s="3" t="s">
        <v>81</v>
      </c>
      <c r="C12" s="3" t="s">
        <v>64</v>
      </c>
      <c r="D12" s="8" t="s">
        <v>67</v>
      </c>
      <c r="E12" s="3" t="s">
        <v>93</v>
      </c>
      <c r="F12" s="3">
        <v>22239.251</v>
      </c>
      <c r="G12" s="2" t="s">
        <v>94</v>
      </c>
      <c r="H12" s="13">
        <f t="shared" ref="H12:H19" si="0">F12</f>
        <v>22239.251</v>
      </c>
      <c r="I12" s="13">
        <f>L12-H12</f>
        <v>7760.7489999999998</v>
      </c>
      <c r="J12" s="2" t="s">
        <v>72</v>
      </c>
      <c r="K12" s="2" t="s">
        <v>40</v>
      </c>
      <c r="L12" s="13">
        <v>30000</v>
      </c>
      <c r="M12" s="3"/>
      <c r="N12" s="4" t="s">
        <v>24</v>
      </c>
      <c r="O12" s="1">
        <v>5410775177</v>
      </c>
      <c r="P12" s="8" t="s">
        <v>44</v>
      </c>
      <c r="Q12" s="3" t="s">
        <v>30</v>
      </c>
      <c r="S12" s="6"/>
      <c r="T12" s="6"/>
    </row>
    <row r="13" spans="1:20" ht="152.25" customHeight="1">
      <c r="A13" s="3">
        <v>7</v>
      </c>
      <c r="B13" s="3" t="s">
        <v>81</v>
      </c>
      <c r="C13" s="3" t="s">
        <v>64</v>
      </c>
      <c r="D13" s="8" t="s">
        <v>67</v>
      </c>
      <c r="E13" s="3" t="s">
        <v>93</v>
      </c>
      <c r="F13" s="3">
        <v>7156.7550000000001</v>
      </c>
      <c r="G13" s="2" t="s">
        <v>94</v>
      </c>
      <c r="H13" s="13">
        <f t="shared" si="0"/>
        <v>7156.7550000000001</v>
      </c>
      <c r="I13" s="13">
        <f>L13-H13</f>
        <v>12843.244999999999</v>
      </c>
      <c r="J13" s="2" t="s">
        <v>72</v>
      </c>
      <c r="K13" s="2" t="s">
        <v>39</v>
      </c>
      <c r="L13" s="13">
        <v>20000</v>
      </c>
      <c r="M13" s="3"/>
      <c r="N13" s="4" t="s">
        <v>25</v>
      </c>
      <c r="O13" s="1">
        <v>5406736182</v>
      </c>
      <c r="P13" s="8" t="s">
        <v>44</v>
      </c>
      <c r="Q13" s="3" t="s">
        <v>30</v>
      </c>
      <c r="S13" s="6"/>
      <c r="T13" s="6"/>
    </row>
    <row r="14" spans="1:20" ht="146.25" customHeight="1">
      <c r="A14" s="3">
        <v>8</v>
      </c>
      <c r="B14" s="3" t="s">
        <v>81</v>
      </c>
      <c r="C14" s="3" t="s">
        <v>64</v>
      </c>
      <c r="D14" s="8" t="s">
        <v>69</v>
      </c>
      <c r="E14" s="3" t="s">
        <v>95</v>
      </c>
      <c r="F14" s="3">
        <v>1896.6949999999999</v>
      </c>
      <c r="G14" s="2" t="s">
        <v>94</v>
      </c>
      <c r="H14" s="13">
        <f t="shared" si="0"/>
        <v>1896.6949999999999</v>
      </c>
      <c r="I14" s="13">
        <f>L14-H14</f>
        <v>3103.3050000000003</v>
      </c>
      <c r="J14" s="2" t="s">
        <v>72</v>
      </c>
      <c r="K14" s="2" t="s">
        <v>38</v>
      </c>
      <c r="L14" s="13">
        <v>5000</v>
      </c>
      <c r="M14" s="3"/>
      <c r="N14" s="4" t="s">
        <v>26</v>
      </c>
      <c r="O14" s="1">
        <v>4205260134</v>
      </c>
      <c r="P14" s="8" t="s">
        <v>44</v>
      </c>
      <c r="Q14" s="3" t="s">
        <v>30</v>
      </c>
      <c r="S14" s="6"/>
      <c r="T14" s="6"/>
    </row>
    <row r="15" spans="1:20" ht="207.75" customHeight="1">
      <c r="A15" s="3">
        <v>9</v>
      </c>
      <c r="B15" s="3" t="s">
        <v>81</v>
      </c>
      <c r="C15" s="3" t="s">
        <v>61</v>
      </c>
      <c r="D15" s="8" t="s">
        <v>67</v>
      </c>
      <c r="E15" s="3" t="s">
        <v>93</v>
      </c>
      <c r="F15" s="3">
        <v>6714.9</v>
      </c>
      <c r="G15" s="2" t="s">
        <v>96</v>
      </c>
      <c r="H15" s="13">
        <f t="shared" si="0"/>
        <v>6714.9</v>
      </c>
      <c r="I15" s="13">
        <f>L15-F15</f>
        <v>5285.1</v>
      </c>
      <c r="J15" s="2"/>
      <c r="K15" s="2" t="s">
        <v>34</v>
      </c>
      <c r="L15" s="2">
        <v>12000</v>
      </c>
      <c r="M15" s="3"/>
      <c r="N15" s="10" t="s">
        <v>18</v>
      </c>
      <c r="O15" s="1">
        <v>5406736150</v>
      </c>
      <c r="P15" s="8" t="s">
        <v>44</v>
      </c>
      <c r="Q15" s="2" t="s">
        <v>77</v>
      </c>
    </row>
    <row r="16" spans="1:20" ht="245.25" customHeight="1">
      <c r="A16" s="3">
        <v>10</v>
      </c>
      <c r="B16" s="8" t="s">
        <v>82</v>
      </c>
      <c r="C16" s="3" t="s">
        <v>62</v>
      </c>
      <c r="D16" s="8" t="s">
        <v>57</v>
      </c>
      <c r="E16" s="1" t="s">
        <v>88</v>
      </c>
      <c r="F16" s="3">
        <v>38.302</v>
      </c>
      <c r="G16" s="2" t="s">
        <v>96</v>
      </c>
      <c r="H16" s="13">
        <f t="shared" si="0"/>
        <v>38.302</v>
      </c>
      <c r="I16" s="13">
        <f>L16-F16</f>
        <v>161.69800000000001</v>
      </c>
      <c r="J16" s="2"/>
      <c r="K16" s="2" t="s">
        <v>73</v>
      </c>
      <c r="L16" s="3">
        <v>200</v>
      </c>
      <c r="M16" s="3"/>
      <c r="N16" s="4" t="s">
        <v>53</v>
      </c>
      <c r="O16" s="1">
        <v>5406974613</v>
      </c>
      <c r="P16" s="8" t="s">
        <v>45</v>
      </c>
      <c r="Q16" s="5" t="s">
        <v>49</v>
      </c>
    </row>
    <row r="17" spans="1:17" ht="360.75" customHeight="1">
      <c r="A17" s="3">
        <v>11</v>
      </c>
      <c r="B17" s="8" t="s">
        <v>83</v>
      </c>
      <c r="C17" s="3" t="s">
        <v>63</v>
      </c>
      <c r="D17" s="8" t="s">
        <v>58</v>
      </c>
      <c r="E17" s="3" t="s">
        <v>84</v>
      </c>
      <c r="F17" s="3">
        <v>600</v>
      </c>
      <c r="G17" s="2" t="s">
        <v>97</v>
      </c>
      <c r="H17" s="13">
        <f t="shared" si="0"/>
        <v>600</v>
      </c>
      <c r="I17" s="13">
        <f>L17-H17</f>
        <v>400</v>
      </c>
      <c r="J17" s="2" t="s">
        <v>72</v>
      </c>
      <c r="K17" s="2" t="s">
        <v>74</v>
      </c>
      <c r="L17" s="3">
        <v>1000</v>
      </c>
      <c r="M17" s="3"/>
      <c r="N17" s="10" t="s">
        <v>27</v>
      </c>
      <c r="O17" s="1">
        <v>5406420904</v>
      </c>
      <c r="P17" s="8" t="s">
        <v>46</v>
      </c>
      <c r="Q17" s="2" t="s">
        <v>50</v>
      </c>
    </row>
    <row r="18" spans="1:17" ht="206.25">
      <c r="A18" s="3">
        <v>12</v>
      </c>
      <c r="B18" s="17" t="s">
        <v>85</v>
      </c>
      <c r="C18" s="3" t="s">
        <v>64</v>
      </c>
      <c r="D18" s="8" t="s">
        <v>59</v>
      </c>
      <c r="E18" s="2" t="s">
        <v>95</v>
      </c>
      <c r="F18" s="3">
        <v>431</v>
      </c>
      <c r="G18" s="2" t="s">
        <v>97</v>
      </c>
      <c r="H18" s="13">
        <f t="shared" si="0"/>
        <v>431</v>
      </c>
      <c r="I18" s="13">
        <f>L18-H18</f>
        <v>14569</v>
      </c>
      <c r="J18" s="2" t="s">
        <v>65</v>
      </c>
      <c r="K18" s="2" t="s">
        <v>75</v>
      </c>
      <c r="L18" s="3">
        <v>15000</v>
      </c>
      <c r="M18" s="3"/>
      <c r="N18" s="4" t="s">
        <v>28</v>
      </c>
      <c r="O18" s="1">
        <v>5448951858</v>
      </c>
      <c r="P18" s="8" t="s">
        <v>47</v>
      </c>
      <c r="Q18" s="2" t="s">
        <v>51</v>
      </c>
    </row>
    <row r="19" spans="1:17" ht="168.75">
      <c r="A19" s="3">
        <v>13</v>
      </c>
      <c r="B19" s="3" t="s">
        <v>81</v>
      </c>
      <c r="C19" s="3" t="s">
        <v>64</v>
      </c>
      <c r="D19" s="8" t="s">
        <v>70</v>
      </c>
      <c r="E19" s="3" t="s">
        <v>99</v>
      </c>
      <c r="F19" s="3">
        <v>24000</v>
      </c>
      <c r="G19" s="2" t="s">
        <v>101</v>
      </c>
      <c r="H19" s="13">
        <f t="shared" si="0"/>
        <v>24000</v>
      </c>
      <c r="I19" s="13">
        <f>L19-F19</f>
        <v>76000</v>
      </c>
      <c r="J19" s="3" t="s">
        <v>33</v>
      </c>
      <c r="K19" s="2" t="s">
        <v>76</v>
      </c>
      <c r="L19" s="3">
        <v>100000</v>
      </c>
      <c r="M19" s="3"/>
      <c r="N19" s="10" t="s">
        <v>29</v>
      </c>
      <c r="O19" s="1">
        <v>5407071614</v>
      </c>
      <c r="P19" s="8" t="s">
        <v>48</v>
      </c>
      <c r="Q19" s="2" t="s">
        <v>52</v>
      </c>
    </row>
    <row r="20" spans="1:17" s="6" customFormat="1" ht="197.25" customHeight="1">
      <c r="A20" s="3">
        <v>14</v>
      </c>
      <c r="B20" s="3" t="s">
        <v>81</v>
      </c>
      <c r="C20" s="3" t="s">
        <v>61</v>
      </c>
      <c r="D20" s="8" t="s">
        <v>41</v>
      </c>
      <c r="E20" s="15" t="s">
        <v>86</v>
      </c>
      <c r="F20" s="3"/>
      <c r="G20" s="2" t="s">
        <v>96</v>
      </c>
      <c r="H20" s="13"/>
      <c r="I20" s="13"/>
      <c r="J20" s="3" t="s">
        <v>31</v>
      </c>
      <c r="K20" s="3"/>
      <c r="L20" s="3"/>
      <c r="M20" s="3"/>
      <c r="N20" s="4" t="s">
        <v>55</v>
      </c>
      <c r="O20" s="1">
        <v>5410039642</v>
      </c>
      <c r="P20" s="8" t="s">
        <v>41</v>
      </c>
      <c r="Q20" s="2" t="s">
        <v>54</v>
      </c>
    </row>
    <row r="21" spans="1:17" s="7" customFormat="1" ht="168.75" customHeight="1">
      <c r="A21" s="3">
        <v>15</v>
      </c>
      <c r="B21" s="3" t="s">
        <v>81</v>
      </c>
      <c r="C21" s="3" t="s">
        <v>61</v>
      </c>
      <c r="D21" s="8" t="s">
        <v>42</v>
      </c>
      <c r="E21" s="16" t="s">
        <v>87</v>
      </c>
      <c r="F21" s="14">
        <v>186.43100000000001</v>
      </c>
      <c r="G21" s="2" t="s">
        <v>98</v>
      </c>
      <c r="H21" s="13">
        <f>F21</f>
        <v>186.43100000000001</v>
      </c>
      <c r="I21" s="13">
        <f>L21-H21</f>
        <v>313.56899999999996</v>
      </c>
      <c r="J21" s="2" t="s">
        <v>32</v>
      </c>
      <c r="K21" s="2" t="s">
        <v>66</v>
      </c>
      <c r="L21" s="2">
        <v>500</v>
      </c>
      <c r="M21" s="9"/>
      <c r="N21" s="10" t="s">
        <v>16</v>
      </c>
      <c r="O21" s="1">
        <v>5433141635</v>
      </c>
      <c r="P21" s="8" t="s">
        <v>42</v>
      </c>
      <c r="Q21" s="2" t="s">
        <v>56</v>
      </c>
    </row>
    <row r="22" spans="1:17" s="6" customFormat="1" ht="189" customHeight="1">
      <c r="A22" s="3">
        <v>16</v>
      </c>
      <c r="B22" s="3" t="s">
        <v>81</v>
      </c>
      <c r="C22" s="3" t="s">
        <v>60</v>
      </c>
      <c r="D22" s="8" t="s">
        <v>71</v>
      </c>
      <c r="E22" s="2" t="s">
        <v>100</v>
      </c>
      <c r="F22" s="3">
        <v>850.6825</v>
      </c>
      <c r="G22" s="2" t="s">
        <v>101</v>
      </c>
      <c r="H22" s="13">
        <f>F22</f>
        <v>850.6825</v>
      </c>
      <c r="I22" s="13">
        <f>L22-H22</f>
        <v>3649.3175000000001</v>
      </c>
      <c r="J22" s="2" t="s">
        <v>72</v>
      </c>
      <c r="K22" s="3" t="s">
        <v>78</v>
      </c>
      <c r="L22" s="3">
        <v>4500</v>
      </c>
      <c r="M22" s="3"/>
      <c r="N22" s="10" t="s">
        <v>17</v>
      </c>
      <c r="O22" s="1">
        <v>5406534443</v>
      </c>
      <c r="P22" s="8" t="s">
        <v>43</v>
      </c>
      <c r="Q22" s="2" t="s">
        <v>102</v>
      </c>
    </row>
  </sheetData>
  <mergeCells count="10">
    <mergeCell ref="M1:O2"/>
    <mergeCell ref="J5:L5"/>
    <mergeCell ref="M5:M6"/>
    <mergeCell ref="N5:Q5"/>
    <mergeCell ref="A5:A6"/>
    <mergeCell ref="B5:B6"/>
    <mergeCell ref="C5:E5"/>
    <mergeCell ref="F5:G5"/>
    <mergeCell ref="H5:H6"/>
    <mergeCell ref="I5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Объекты утилизации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2019-02-13T04:06:01Z</dcterms:modified>
</cp:coreProperties>
</file>