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\Desktop\Региональная програма ЧВ\Изменения авг 2019\Изменения на подпись\"/>
    </mc:Choice>
  </mc:AlternateContent>
  <bookViews>
    <workbookView xWindow="0" yWindow="0" windowWidth="28800" windowHeight="12435"/>
  </bookViews>
  <sheets>
    <sheet name="Приложение 2" sheetId="1" r:id="rId1"/>
  </sheets>
  <definedNames>
    <definedName name="Print_Titles_0" localSheetId="0">'Приложение 2'!$9:$14</definedName>
    <definedName name="Print_Titles_0_0" localSheetId="0">'Приложение 2'!$9:$14</definedName>
    <definedName name="_xlnm.Print_Titles" localSheetId="0">'Приложение 2'!$12:$12</definedName>
  </definedNames>
  <calcPr calcId="152511"/>
</workbook>
</file>

<file path=xl/calcChain.xml><?xml version="1.0" encoding="utf-8"?>
<calcChain xmlns="http://schemas.openxmlformats.org/spreadsheetml/2006/main">
  <c r="G357" i="1" l="1"/>
  <c r="F357" i="1"/>
  <c r="G356" i="1"/>
  <c r="F356" i="1"/>
  <c r="G355" i="1"/>
  <c r="F355" i="1"/>
  <c r="G354" i="1"/>
  <c r="F354" i="1"/>
  <c r="S353" i="1"/>
  <c r="R353" i="1"/>
  <c r="Q353" i="1"/>
  <c r="Q348" i="1" s="1"/>
  <c r="P353" i="1"/>
  <c r="P348" i="1" s="1"/>
  <c r="O353" i="1"/>
  <c r="O348" i="1" s="1"/>
  <c r="N353" i="1"/>
  <c r="N348" i="1" s="1"/>
  <c r="M353" i="1"/>
  <c r="M348" i="1" s="1"/>
  <c r="L353" i="1"/>
  <c r="L348" i="1" s="1"/>
  <c r="K353" i="1"/>
  <c r="J353" i="1"/>
  <c r="I353" i="1"/>
  <c r="I348" i="1" s="1"/>
  <c r="H353" i="1"/>
  <c r="H348" i="1" s="1"/>
  <c r="S352" i="1"/>
  <c r="R352" i="1"/>
  <c r="Q352" i="1"/>
  <c r="P352" i="1"/>
  <c r="O352" i="1"/>
  <c r="N352" i="1"/>
  <c r="M352" i="1"/>
  <c r="L352" i="1"/>
  <c r="K352" i="1"/>
  <c r="J352" i="1"/>
  <c r="I352" i="1"/>
  <c r="H352" i="1"/>
  <c r="F352" i="1" s="1"/>
  <c r="S351" i="1"/>
  <c r="R351" i="1"/>
  <c r="Q351" i="1"/>
  <c r="P351" i="1"/>
  <c r="O351" i="1"/>
  <c r="N351" i="1"/>
  <c r="M351" i="1"/>
  <c r="L351" i="1"/>
  <c r="K351" i="1"/>
  <c r="J351" i="1"/>
  <c r="I351" i="1"/>
  <c r="H351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F350" i="1" s="1"/>
  <c r="S349" i="1"/>
  <c r="R349" i="1"/>
  <c r="Q349" i="1"/>
  <c r="P349" i="1"/>
  <c r="O349" i="1"/>
  <c r="N349" i="1"/>
  <c r="M349" i="1"/>
  <c r="L349" i="1"/>
  <c r="K349" i="1"/>
  <c r="J349" i="1"/>
  <c r="I349" i="1"/>
  <c r="H349" i="1"/>
  <c r="F349" i="1" s="1"/>
  <c r="S348" i="1"/>
  <c r="R348" i="1"/>
  <c r="K348" i="1"/>
  <c r="J348" i="1"/>
  <c r="G347" i="1"/>
  <c r="F347" i="1"/>
  <c r="G346" i="1"/>
  <c r="F346" i="1"/>
  <c r="G345" i="1"/>
  <c r="F345" i="1"/>
  <c r="G344" i="1"/>
  <c r="F344" i="1"/>
  <c r="S343" i="1"/>
  <c r="R343" i="1"/>
  <c r="Q343" i="1"/>
  <c r="Q338" i="1" s="1"/>
  <c r="P343" i="1"/>
  <c r="P338" i="1" s="1"/>
  <c r="O343" i="1"/>
  <c r="O338" i="1" s="1"/>
  <c r="N343" i="1"/>
  <c r="N338" i="1" s="1"/>
  <c r="M343" i="1"/>
  <c r="M338" i="1" s="1"/>
  <c r="L343" i="1"/>
  <c r="L338" i="1" s="1"/>
  <c r="K343" i="1"/>
  <c r="K338" i="1" s="1"/>
  <c r="J343" i="1"/>
  <c r="J338" i="1" s="1"/>
  <c r="I343" i="1"/>
  <c r="I338" i="1" s="1"/>
  <c r="H343" i="1"/>
  <c r="H338" i="1" s="1"/>
  <c r="S342" i="1"/>
  <c r="R342" i="1"/>
  <c r="Q342" i="1"/>
  <c r="P342" i="1"/>
  <c r="O342" i="1"/>
  <c r="N342" i="1"/>
  <c r="M342" i="1"/>
  <c r="L342" i="1"/>
  <c r="K342" i="1"/>
  <c r="J342" i="1"/>
  <c r="I342" i="1"/>
  <c r="H342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S338" i="1"/>
  <c r="R338" i="1"/>
  <c r="G337" i="1"/>
  <c r="F337" i="1"/>
  <c r="G336" i="1"/>
  <c r="F336" i="1"/>
  <c r="G335" i="1"/>
  <c r="F335" i="1"/>
  <c r="G334" i="1"/>
  <c r="F334" i="1"/>
  <c r="S333" i="1"/>
  <c r="R333" i="1"/>
  <c r="Q333" i="1"/>
  <c r="Q328" i="1" s="1"/>
  <c r="P333" i="1"/>
  <c r="P328" i="1" s="1"/>
  <c r="O333" i="1"/>
  <c r="O328" i="1" s="1"/>
  <c r="N333" i="1"/>
  <c r="N328" i="1" s="1"/>
  <c r="M333" i="1"/>
  <c r="M328" i="1" s="1"/>
  <c r="L333" i="1"/>
  <c r="L328" i="1" s="1"/>
  <c r="K333" i="1"/>
  <c r="K328" i="1" s="1"/>
  <c r="J333" i="1"/>
  <c r="J328" i="1" s="1"/>
  <c r="I333" i="1"/>
  <c r="I328" i="1" s="1"/>
  <c r="H333" i="1"/>
  <c r="H328" i="1" s="1"/>
  <c r="S332" i="1"/>
  <c r="R332" i="1"/>
  <c r="Q332" i="1"/>
  <c r="P332" i="1"/>
  <c r="O332" i="1"/>
  <c r="N332" i="1"/>
  <c r="M332" i="1"/>
  <c r="L332" i="1"/>
  <c r="K332" i="1"/>
  <c r="J332" i="1"/>
  <c r="I332" i="1"/>
  <c r="H332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S328" i="1"/>
  <c r="R328" i="1"/>
  <c r="G327" i="1"/>
  <c r="F327" i="1"/>
  <c r="G326" i="1"/>
  <c r="F326" i="1"/>
  <c r="G325" i="1"/>
  <c r="F325" i="1"/>
  <c r="G324" i="1"/>
  <c r="F324" i="1"/>
  <c r="S323" i="1"/>
  <c r="R323" i="1"/>
  <c r="R318" i="1" s="1"/>
  <c r="Q323" i="1"/>
  <c r="Q318" i="1" s="1"/>
  <c r="P323" i="1"/>
  <c r="P318" i="1" s="1"/>
  <c r="O323" i="1"/>
  <c r="O318" i="1" s="1"/>
  <c r="N323" i="1"/>
  <c r="N318" i="1" s="1"/>
  <c r="M323" i="1"/>
  <c r="M318" i="1" s="1"/>
  <c r="L323" i="1"/>
  <c r="L318" i="1" s="1"/>
  <c r="K323" i="1"/>
  <c r="K318" i="1" s="1"/>
  <c r="J323" i="1"/>
  <c r="J318" i="1" s="1"/>
  <c r="I323" i="1"/>
  <c r="I318" i="1" s="1"/>
  <c r="H323" i="1"/>
  <c r="H318" i="1" s="1"/>
  <c r="S322" i="1"/>
  <c r="R322" i="1"/>
  <c r="Q322" i="1"/>
  <c r="P322" i="1"/>
  <c r="O322" i="1"/>
  <c r="N322" i="1"/>
  <c r="M322" i="1"/>
  <c r="L322" i="1"/>
  <c r="K322" i="1"/>
  <c r="J322" i="1"/>
  <c r="I322" i="1"/>
  <c r="H322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S318" i="1"/>
  <c r="G317" i="1"/>
  <c r="F317" i="1"/>
  <c r="G316" i="1"/>
  <c r="F316" i="1"/>
  <c r="G315" i="1"/>
  <c r="F315" i="1"/>
  <c r="G314" i="1"/>
  <c r="F314" i="1"/>
  <c r="S313" i="1"/>
  <c r="R313" i="1"/>
  <c r="R308" i="1" s="1"/>
  <c r="Q313" i="1"/>
  <c r="Q308" i="1" s="1"/>
  <c r="P313" i="1"/>
  <c r="P308" i="1" s="1"/>
  <c r="O313" i="1"/>
  <c r="O308" i="1" s="1"/>
  <c r="N313" i="1"/>
  <c r="N308" i="1" s="1"/>
  <c r="M313" i="1"/>
  <c r="M308" i="1" s="1"/>
  <c r="L313" i="1"/>
  <c r="L308" i="1" s="1"/>
  <c r="K313" i="1"/>
  <c r="K308" i="1" s="1"/>
  <c r="J313" i="1"/>
  <c r="J308" i="1" s="1"/>
  <c r="I313" i="1"/>
  <c r="I308" i="1" s="1"/>
  <c r="H313" i="1"/>
  <c r="H308" i="1" s="1"/>
  <c r="S312" i="1"/>
  <c r="R312" i="1"/>
  <c r="Q312" i="1"/>
  <c r="P312" i="1"/>
  <c r="O312" i="1"/>
  <c r="N312" i="1"/>
  <c r="M312" i="1"/>
  <c r="L312" i="1"/>
  <c r="K312" i="1"/>
  <c r="J312" i="1"/>
  <c r="I312" i="1"/>
  <c r="H312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S308" i="1"/>
  <c r="G307" i="1"/>
  <c r="F307" i="1"/>
  <c r="G306" i="1"/>
  <c r="F306" i="1"/>
  <c r="G305" i="1"/>
  <c r="F305" i="1"/>
  <c r="G304" i="1"/>
  <c r="F304" i="1"/>
  <c r="S303" i="1"/>
  <c r="S298" i="1" s="1"/>
  <c r="R303" i="1"/>
  <c r="R298" i="1" s="1"/>
  <c r="Q303" i="1"/>
  <c r="Q298" i="1" s="1"/>
  <c r="P303" i="1"/>
  <c r="P298" i="1" s="1"/>
  <c r="O303" i="1"/>
  <c r="O298" i="1" s="1"/>
  <c r="N303" i="1"/>
  <c r="N298" i="1" s="1"/>
  <c r="M303" i="1"/>
  <c r="M298" i="1" s="1"/>
  <c r="L303" i="1"/>
  <c r="L298" i="1" s="1"/>
  <c r="K303" i="1"/>
  <c r="K298" i="1" s="1"/>
  <c r="J303" i="1"/>
  <c r="J298" i="1" s="1"/>
  <c r="I303" i="1"/>
  <c r="I298" i="1" s="1"/>
  <c r="H303" i="1"/>
  <c r="H298" i="1" s="1"/>
  <c r="S302" i="1"/>
  <c r="R302" i="1"/>
  <c r="Q302" i="1"/>
  <c r="P302" i="1"/>
  <c r="O302" i="1"/>
  <c r="N302" i="1"/>
  <c r="M302" i="1"/>
  <c r="L302" i="1"/>
  <c r="K302" i="1"/>
  <c r="J302" i="1"/>
  <c r="I302" i="1"/>
  <c r="H302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7" i="1"/>
  <c r="F297" i="1"/>
  <c r="G296" i="1"/>
  <c r="F296" i="1"/>
  <c r="G295" i="1"/>
  <c r="F295" i="1"/>
  <c r="G294" i="1"/>
  <c r="F294" i="1"/>
  <c r="S293" i="1"/>
  <c r="S288" i="1" s="1"/>
  <c r="R293" i="1"/>
  <c r="R288" i="1" s="1"/>
  <c r="Q293" i="1"/>
  <c r="Q288" i="1" s="1"/>
  <c r="P293" i="1"/>
  <c r="P288" i="1" s="1"/>
  <c r="O293" i="1"/>
  <c r="O288" i="1" s="1"/>
  <c r="N293" i="1"/>
  <c r="N288" i="1" s="1"/>
  <c r="M293" i="1"/>
  <c r="M288" i="1" s="1"/>
  <c r="L293" i="1"/>
  <c r="L288" i="1" s="1"/>
  <c r="K293" i="1"/>
  <c r="K288" i="1" s="1"/>
  <c r="J293" i="1"/>
  <c r="J288" i="1" s="1"/>
  <c r="I293" i="1"/>
  <c r="I288" i="1" s="1"/>
  <c r="H293" i="1"/>
  <c r="H288" i="1" s="1"/>
  <c r="S292" i="1"/>
  <c r="R292" i="1"/>
  <c r="Q292" i="1"/>
  <c r="P292" i="1"/>
  <c r="O292" i="1"/>
  <c r="N292" i="1"/>
  <c r="M292" i="1"/>
  <c r="L292" i="1"/>
  <c r="K292" i="1"/>
  <c r="J292" i="1"/>
  <c r="I292" i="1"/>
  <c r="H292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7" i="1"/>
  <c r="F287" i="1"/>
  <c r="G286" i="1"/>
  <c r="F286" i="1"/>
  <c r="G285" i="1"/>
  <c r="F285" i="1"/>
  <c r="G284" i="1"/>
  <c r="F284" i="1"/>
  <c r="S283" i="1"/>
  <c r="R283" i="1"/>
  <c r="Q283" i="1"/>
  <c r="Q278" i="1" s="1"/>
  <c r="P283" i="1"/>
  <c r="P278" i="1" s="1"/>
  <c r="O283" i="1"/>
  <c r="O278" i="1" s="1"/>
  <c r="N283" i="1"/>
  <c r="N278" i="1" s="1"/>
  <c r="M283" i="1"/>
  <c r="M278" i="1" s="1"/>
  <c r="L283" i="1"/>
  <c r="L278" i="1" s="1"/>
  <c r="K283" i="1"/>
  <c r="K278" i="1" s="1"/>
  <c r="J283" i="1"/>
  <c r="J278" i="1" s="1"/>
  <c r="I283" i="1"/>
  <c r="I278" i="1" s="1"/>
  <c r="H283" i="1"/>
  <c r="H278" i="1" s="1"/>
  <c r="S282" i="1"/>
  <c r="R282" i="1"/>
  <c r="Q282" i="1"/>
  <c r="P282" i="1"/>
  <c r="O282" i="1"/>
  <c r="N282" i="1"/>
  <c r="M282" i="1"/>
  <c r="L282" i="1"/>
  <c r="K282" i="1"/>
  <c r="J282" i="1"/>
  <c r="I282" i="1"/>
  <c r="H282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S278" i="1"/>
  <c r="R278" i="1"/>
  <c r="G277" i="1"/>
  <c r="F277" i="1"/>
  <c r="G276" i="1"/>
  <c r="F276" i="1"/>
  <c r="G275" i="1"/>
  <c r="F275" i="1"/>
  <c r="G274" i="1"/>
  <c r="F274" i="1"/>
  <c r="S273" i="1"/>
  <c r="R273" i="1"/>
  <c r="R268" i="1" s="1"/>
  <c r="Q273" i="1"/>
  <c r="Q268" i="1" s="1"/>
  <c r="P273" i="1"/>
  <c r="P268" i="1" s="1"/>
  <c r="O273" i="1"/>
  <c r="O268" i="1" s="1"/>
  <c r="N273" i="1"/>
  <c r="N268" i="1" s="1"/>
  <c r="M273" i="1"/>
  <c r="M268" i="1" s="1"/>
  <c r="L273" i="1"/>
  <c r="L268" i="1" s="1"/>
  <c r="K273" i="1"/>
  <c r="K268" i="1" s="1"/>
  <c r="J273" i="1"/>
  <c r="J268" i="1" s="1"/>
  <c r="I273" i="1"/>
  <c r="I268" i="1" s="1"/>
  <c r="H273" i="1"/>
  <c r="H268" i="1" s="1"/>
  <c r="S272" i="1"/>
  <c r="R272" i="1"/>
  <c r="Q272" i="1"/>
  <c r="P272" i="1"/>
  <c r="O272" i="1"/>
  <c r="N272" i="1"/>
  <c r="M272" i="1"/>
  <c r="L272" i="1"/>
  <c r="K272" i="1"/>
  <c r="J272" i="1"/>
  <c r="I272" i="1"/>
  <c r="H272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S268" i="1"/>
  <c r="G267" i="1"/>
  <c r="F267" i="1"/>
  <c r="G266" i="1"/>
  <c r="F266" i="1"/>
  <c r="G265" i="1"/>
  <c r="F265" i="1"/>
  <c r="G264" i="1"/>
  <c r="F264" i="1"/>
  <c r="S263" i="1"/>
  <c r="R263" i="1"/>
  <c r="Q263" i="1"/>
  <c r="Q258" i="1" s="1"/>
  <c r="P263" i="1"/>
  <c r="P258" i="1" s="1"/>
  <c r="O263" i="1"/>
  <c r="O258" i="1" s="1"/>
  <c r="N263" i="1"/>
  <c r="N258" i="1" s="1"/>
  <c r="M263" i="1"/>
  <c r="M258" i="1" s="1"/>
  <c r="L263" i="1"/>
  <c r="L258" i="1" s="1"/>
  <c r="K263" i="1"/>
  <c r="K258" i="1" s="1"/>
  <c r="J263" i="1"/>
  <c r="J258" i="1" s="1"/>
  <c r="I263" i="1"/>
  <c r="I258" i="1" s="1"/>
  <c r="H263" i="1"/>
  <c r="H258" i="1" s="1"/>
  <c r="S262" i="1"/>
  <c r="R262" i="1"/>
  <c r="Q262" i="1"/>
  <c r="P262" i="1"/>
  <c r="O262" i="1"/>
  <c r="N262" i="1"/>
  <c r="M262" i="1"/>
  <c r="L262" i="1"/>
  <c r="K262" i="1"/>
  <c r="J262" i="1"/>
  <c r="I262" i="1"/>
  <c r="H262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S258" i="1"/>
  <c r="R258" i="1"/>
  <c r="G257" i="1"/>
  <c r="F257" i="1"/>
  <c r="G256" i="1"/>
  <c r="F256" i="1"/>
  <c r="G255" i="1"/>
  <c r="F255" i="1"/>
  <c r="G254" i="1"/>
  <c r="F254" i="1"/>
  <c r="S253" i="1"/>
  <c r="R253" i="1"/>
  <c r="Q253" i="1"/>
  <c r="Q248" i="1" s="1"/>
  <c r="P253" i="1"/>
  <c r="P248" i="1" s="1"/>
  <c r="O253" i="1"/>
  <c r="O248" i="1" s="1"/>
  <c r="N253" i="1"/>
  <c r="N248" i="1" s="1"/>
  <c r="M253" i="1"/>
  <c r="M248" i="1" s="1"/>
  <c r="L253" i="1"/>
  <c r="L248" i="1" s="1"/>
  <c r="K253" i="1"/>
  <c r="K248" i="1" s="1"/>
  <c r="J253" i="1"/>
  <c r="J248" i="1" s="1"/>
  <c r="I253" i="1"/>
  <c r="I248" i="1" s="1"/>
  <c r="H253" i="1"/>
  <c r="H248" i="1" s="1"/>
  <c r="S252" i="1"/>
  <c r="R252" i="1"/>
  <c r="Q252" i="1"/>
  <c r="P252" i="1"/>
  <c r="O252" i="1"/>
  <c r="N252" i="1"/>
  <c r="M252" i="1"/>
  <c r="L252" i="1"/>
  <c r="K252" i="1"/>
  <c r="J252" i="1"/>
  <c r="I252" i="1"/>
  <c r="H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S248" i="1"/>
  <c r="R248" i="1"/>
  <c r="G247" i="1"/>
  <c r="F247" i="1"/>
  <c r="G246" i="1"/>
  <c r="F246" i="1"/>
  <c r="G245" i="1"/>
  <c r="F245" i="1"/>
  <c r="G244" i="1"/>
  <c r="F244" i="1"/>
  <c r="S243" i="1"/>
  <c r="S238" i="1" s="1"/>
  <c r="R243" i="1"/>
  <c r="R238" i="1" s="1"/>
  <c r="Q243" i="1"/>
  <c r="Q238" i="1" s="1"/>
  <c r="P243" i="1"/>
  <c r="P238" i="1" s="1"/>
  <c r="O243" i="1"/>
  <c r="O238" i="1" s="1"/>
  <c r="N243" i="1"/>
  <c r="N238" i="1" s="1"/>
  <c r="M243" i="1"/>
  <c r="M238" i="1" s="1"/>
  <c r="L243" i="1"/>
  <c r="L238" i="1" s="1"/>
  <c r="K243" i="1"/>
  <c r="K238" i="1" s="1"/>
  <c r="J243" i="1"/>
  <c r="J238" i="1" s="1"/>
  <c r="I243" i="1"/>
  <c r="I238" i="1" s="1"/>
  <c r="H243" i="1"/>
  <c r="H238" i="1" s="1"/>
  <c r="S242" i="1"/>
  <c r="R242" i="1"/>
  <c r="Q242" i="1"/>
  <c r="P242" i="1"/>
  <c r="O242" i="1"/>
  <c r="N242" i="1"/>
  <c r="M242" i="1"/>
  <c r="L242" i="1"/>
  <c r="K242" i="1"/>
  <c r="J242" i="1"/>
  <c r="I242" i="1"/>
  <c r="H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7" i="1"/>
  <c r="F237" i="1"/>
  <c r="G236" i="1"/>
  <c r="F236" i="1"/>
  <c r="G235" i="1"/>
  <c r="F235" i="1"/>
  <c r="G234" i="1"/>
  <c r="F234" i="1"/>
  <c r="S233" i="1"/>
  <c r="R233" i="1"/>
  <c r="R228" i="1" s="1"/>
  <c r="Q233" i="1"/>
  <c r="Q228" i="1" s="1"/>
  <c r="P233" i="1"/>
  <c r="P228" i="1" s="1"/>
  <c r="O233" i="1"/>
  <c r="O228" i="1" s="1"/>
  <c r="N233" i="1"/>
  <c r="N228" i="1" s="1"/>
  <c r="M233" i="1"/>
  <c r="M228" i="1" s="1"/>
  <c r="L233" i="1"/>
  <c r="L228" i="1" s="1"/>
  <c r="K233" i="1"/>
  <c r="K228" i="1" s="1"/>
  <c r="J233" i="1"/>
  <c r="J228" i="1" s="1"/>
  <c r="I233" i="1"/>
  <c r="I228" i="1" s="1"/>
  <c r="H233" i="1"/>
  <c r="H228" i="1" s="1"/>
  <c r="S232" i="1"/>
  <c r="R232" i="1"/>
  <c r="Q232" i="1"/>
  <c r="P232" i="1"/>
  <c r="O232" i="1"/>
  <c r="N232" i="1"/>
  <c r="M232" i="1"/>
  <c r="L232" i="1"/>
  <c r="K232" i="1"/>
  <c r="J232" i="1"/>
  <c r="I232" i="1"/>
  <c r="H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S228" i="1"/>
  <c r="G227" i="1"/>
  <c r="F227" i="1"/>
  <c r="G226" i="1"/>
  <c r="F226" i="1"/>
  <c r="G225" i="1"/>
  <c r="F225" i="1"/>
  <c r="G224" i="1"/>
  <c r="F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2" i="1"/>
  <c r="F222" i="1"/>
  <c r="G221" i="1"/>
  <c r="F221" i="1"/>
  <c r="G220" i="1"/>
  <c r="F220" i="1"/>
  <c r="G219" i="1"/>
  <c r="F219" i="1"/>
  <c r="S218" i="1"/>
  <c r="S213" i="1" s="1"/>
  <c r="R218" i="1"/>
  <c r="R213" i="1" s="1"/>
  <c r="Q218" i="1"/>
  <c r="Q213" i="1" s="1"/>
  <c r="P218" i="1"/>
  <c r="P213" i="1" s="1"/>
  <c r="O218" i="1"/>
  <c r="O213" i="1" s="1"/>
  <c r="N218" i="1"/>
  <c r="N213" i="1" s="1"/>
  <c r="M218" i="1"/>
  <c r="L218" i="1"/>
  <c r="K218" i="1"/>
  <c r="K213" i="1" s="1"/>
  <c r="J218" i="1"/>
  <c r="J213" i="1" s="1"/>
  <c r="I218" i="1"/>
  <c r="H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2" i="1"/>
  <c r="F212" i="1"/>
  <c r="G211" i="1"/>
  <c r="F211" i="1"/>
  <c r="G210" i="1"/>
  <c r="F210" i="1"/>
  <c r="G209" i="1"/>
  <c r="F209" i="1"/>
  <c r="S208" i="1"/>
  <c r="R208" i="1"/>
  <c r="Q208" i="1"/>
  <c r="Q203" i="1" s="1"/>
  <c r="P208" i="1"/>
  <c r="P203" i="1" s="1"/>
  <c r="O208" i="1"/>
  <c r="O203" i="1" s="1"/>
  <c r="N208" i="1"/>
  <c r="N203" i="1" s="1"/>
  <c r="M208" i="1"/>
  <c r="M203" i="1" s="1"/>
  <c r="L208" i="1"/>
  <c r="L203" i="1" s="1"/>
  <c r="K208" i="1"/>
  <c r="K203" i="1" s="1"/>
  <c r="J208" i="1"/>
  <c r="J203" i="1" s="1"/>
  <c r="I208" i="1"/>
  <c r="I203" i="1" s="1"/>
  <c r="H208" i="1"/>
  <c r="H203" i="1" s="1"/>
  <c r="S207" i="1"/>
  <c r="R207" i="1"/>
  <c r="Q207" i="1"/>
  <c r="P207" i="1"/>
  <c r="O207" i="1"/>
  <c r="N207" i="1"/>
  <c r="M207" i="1"/>
  <c r="L207" i="1"/>
  <c r="K207" i="1"/>
  <c r="J207" i="1"/>
  <c r="I207" i="1"/>
  <c r="H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S203" i="1"/>
  <c r="R203" i="1"/>
  <c r="G202" i="1"/>
  <c r="F202" i="1"/>
  <c r="G201" i="1"/>
  <c r="F201" i="1"/>
  <c r="G200" i="1"/>
  <c r="F200" i="1"/>
  <c r="G199" i="1"/>
  <c r="F199" i="1"/>
  <c r="S198" i="1"/>
  <c r="S193" i="1" s="1"/>
  <c r="R198" i="1"/>
  <c r="R193" i="1" s="1"/>
  <c r="Q198" i="1"/>
  <c r="Q193" i="1" s="1"/>
  <c r="P198" i="1"/>
  <c r="P193" i="1" s="1"/>
  <c r="O198" i="1"/>
  <c r="N198" i="1"/>
  <c r="N193" i="1" s="1"/>
  <c r="M198" i="1"/>
  <c r="M193" i="1" s="1"/>
  <c r="L198" i="1"/>
  <c r="L193" i="1" s="1"/>
  <c r="K198" i="1"/>
  <c r="K193" i="1" s="1"/>
  <c r="J198" i="1"/>
  <c r="J193" i="1" s="1"/>
  <c r="I198" i="1"/>
  <c r="I193" i="1" s="1"/>
  <c r="H198" i="1"/>
  <c r="H193" i="1" s="1"/>
  <c r="S197" i="1"/>
  <c r="R197" i="1"/>
  <c r="Q197" i="1"/>
  <c r="P197" i="1"/>
  <c r="O197" i="1"/>
  <c r="N197" i="1"/>
  <c r="M197" i="1"/>
  <c r="L197" i="1"/>
  <c r="K197" i="1"/>
  <c r="J197" i="1"/>
  <c r="I197" i="1"/>
  <c r="H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O193" i="1"/>
  <c r="G192" i="1"/>
  <c r="F192" i="1"/>
  <c r="G191" i="1"/>
  <c r="F191" i="1"/>
  <c r="G190" i="1"/>
  <c r="F190" i="1"/>
  <c r="G189" i="1"/>
  <c r="F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7" i="1"/>
  <c r="F187" i="1"/>
  <c r="G186" i="1"/>
  <c r="F186" i="1"/>
  <c r="G185" i="1"/>
  <c r="F185" i="1"/>
  <c r="G184" i="1"/>
  <c r="F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2" i="1"/>
  <c r="F182" i="1"/>
  <c r="G181" i="1"/>
  <c r="F181" i="1"/>
  <c r="G180" i="1"/>
  <c r="F180" i="1"/>
  <c r="G179" i="1"/>
  <c r="F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7" i="1"/>
  <c r="F177" i="1"/>
  <c r="G176" i="1"/>
  <c r="F176" i="1"/>
  <c r="G175" i="1"/>
  <c r="F175" i="1"/>
  <c r="G174" i="1"/>
  <c r="F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2" i="1"/>
  <c r="F172" i="1"/>
  <c r="G171" i="1"/>
  <c r="F171" i="1"/>
  <c r="G170" i="1"/>
  <c r="F170" i="1"/>
  <c r="G169" i="1"/>
  <c r="F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7" i="1"/>
  <c r="F167" i="1"/>
  <c r="G166" i="1"/>
  <c r="F166" i="1"/>
  <c r="G165" i="1"/>
  <c r="F165" i="1"/>
  <c r="G164" i="1"/>
  <c r="F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2" i="1"/>
  <c r="F162" i="1"/>
  <c r="G161" i="1"/>
  <c r="F161" i="1"/>
  <c r="G160" i="1"/>
  <c r="F160" i="1"/>
  <c r="G159" i="1"/>
  <c r="F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7" i="1"/>
  <c r="F157" i="1"/>
  <c r="G156" i="1"/>
  <c r="F156" i="1"/>
  <c r="G155" i="1"/>
  <c r="F155" i="1"/>
  <c r="G154" i="1"/>
  <c r="F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2" i="1"/>
  <c r="F152" i="1"/>
  <c r="G151" i="1"/>
  <c r="F151" i="1"/>
  <c r="G150" i="1"/>
  <c r="F150" i="1"/>
  <c r="G149" i="1"/>
  <c r="F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7" i="1"/>
  <c r="F147" i="1"/>
  <c r="G146" i="1"/>
  <c r="F146" i="1"/>
  <c r="G145" i="1"/>
  <c r="F145" i="1"/>
  <c r="G144" i="1"/>
  <c r="F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2" i="1"/>
  <c r="F142" i="1"/>
  <c r="G141" i="1"/>
  <c r="F141" i="1"/>
  <c r="G140" i="1"/>
  <c r="F140" i="1"/>
  <c r="G139" i="1"/>
  <c r="F139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7" i="1"/>
  <c r="F137" i="1"/>
  <c r="G136" i="1"/>
  <c r="F136" i="1"/>
  <c r="G135" i="1"/>
  <c r="F135" i="1"/>
  <c r="G134" i="1"/>
  <c r="F134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2" i="1"/>
  <c r="F132" i="1"/>
  <c r="G131" i="1"/>
  <c r="F131" i="1"/>
  <c r="G130" i="1"/>
  <c r="F130" i="1"/>
  <c r="G129" i="1"/>
  <c r="F129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7" i="1"/>
  <c r="F127" i="1"/>
  <c r="G126" i="1"/>
  <c r="F126" i="1"/>
  <c r="G125" i="1"/>
  <c r="F125" i="1"/>
  <c r="G124" i="1"/>
  <c r="F124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2" i="1"/>
  <c r="F122" i="1"/>
  <c r="G121" i="1"/>
  <c r="F121" i="1"/>
  <c r="G120" i="1"/>
  <c r="F120" i="1"/>
  <c r="G119" i="1"/>
  <c r="F119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7" i="1"/>
  <c r="F117" i="1"/>
  <c r="G116" i="1"/>
  <c r="F116" i="1"/>
  <c r="G115" i="1"/>
  <c r="F115" i="1"/>
  <c r="G114" i="1"/>
  <c r="F114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2" i="1"/>
  <c r="F112" i="1"/>
  <c r="G111" i="1"/>
  <c r="F111" i="1"/>
  <c r="G110" i="1"/>
  <c r="F110" i="1"/>
  <c r="G109" i="1"/>
  <c r="F109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7" i="1"/>
  <c r="F107" i="1"/>
  <c r="G106" i="1"/>
  <c r="F106" i="1"/>
  <c r="G105" i="1"/>
  <c r="F105" i="1"/>
  <c r="G104" i="1"/>
  <c r="F104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2" i="1"/>
  <c r="F102" i="1"/>
  <c r="G101" i="1"/>
  <c r="F101" i="1"/>
  <c r="G100" i="1"/>
  <c r="F100" i="1"/>
  <c r="G99" i="1"/>
  <c r="F99" i="1"/>
  <c r="S98" i="1"/>
  <c r="R98" i="1"/>
  <c r="Q98" i="1"/>
  <c r="P98" i="1"/>
  <c r="O98" i="1"/>
  <c r="N98" i="1"/>
  <c r="M98" i="1"/>
  <c r="L98" i="1"/>
  <c r="K98" i="1"/>
  <c r="J98" i="1"/>
  <c r="I98" i="1"/>
  <c r="H98" i="1"/>
  <c r="G97" i="1"/>
  <c r="F97" i="1"/>
  <c r="G96" i="1"/>
  <c r="F96" i="1"/>
  <c r="G95" i="1"/>
  <c r="F95" i="1"/>
  <c r="G94" i="1"/>
  <c r="F94" i="1"/>
  <c r="S93" i="1"/>
  <c r="R93" i="1"/>
  <c r="Q93" i="1"/>
  <c r="P93" i="1"/>
  <c r="O93" i="1"/>
  <c r="N93" i="1"/>
  <c r="M93" i="1"/>
  <c r="L93" i="1"/>
  <c r="K93" i="1"/>
  <c r="J93" i="1"/>
  <c r="I93" i="1"/>
  <c r="H93" i="1"/>
  <c r="G92" i="1"/>
  <c r="F92" i="1"/>
  <c r="G91" i="1"/>
  <c r="F91" i="1"/>
  <c r="G90" i="1"/>
  <c r="F90" i="1"/>
  <c r="G89" i="1"/>
  <c r="F89" i="1"/>
  <c r="S88" i="1"/>
  <c r="R88" i="1"/>
  <c r="Q88" i="1"/>
  <c r="P88" i="1"/>
  <c r="O88" i="1"/>
  <c r="N88" i="1"/>
  <c r="M88" i="1"/>
  <c r="L88" i="1"/>
  <c r="K88" i="1"/>
  <c r="J88" i="1"/>
  <c r="I88" i="1"/>
  <c r="H88" i="1"/>
  <c r="G87" i="1"/>
  <c r="F87" i="1"/>
  <c r="G86" i="1"/>
  <c r="F86" i="1"/>
  <c r="G85" i="1"/>
  <c r="F85" i="1"/>
  <c r="G84" i="1"/>
  <c r="F84" i="1"/>
  <c r="S83" i="1"/>
  <c r="R83" i="1"/>
  <c r="Q83" i="1"/>
  <c r="P83" i="1"/>
  <c r="O83" i="1"/>
  <c r="N83" i="1"/>
  <c r="M83" i="1"/>
  <c r="L83" i="1"/>
  <c r="K83" i="1"/>
  <c r="J83" i="1"/>
  <c r="I83" i="1"/>
  <c r="H83" i="1"/>
  <c r="G82" i="1"/>
  <c r="F82" i="1"/>
  <c r="G81" i="1"/>
  <c r="F81" i="1"/>
  <c r="G80" i="1"/>
  <c r="F80" i="1"/>
  <c r="G79" i="1"/>
  <c r="F79" i="1"/>
  <c r="S78" i="1"/>
  <c r="R78" i="1"/>
  <c r="Q78" i="1"/>
  <c r="P78" i="1"/>
  <c r="O78" i="1"/>
  <c r="N78" i="1"/>
  <c r="M78" i="1"/>
  <c r="L78" i="1"/>
  <c r="K78" i="1"/>
  <c r="J78" i="1"/>
  <c r="I78" i="1"/>
  <c r="H78" i="1"/>
  <c r="G77" i="1"/>
  <c r="F77" i="1"/>
  <c r="G76" i="1"/>
  <c r="F76" i="1"/>
  <c r="G75" i="1"/>
  <c r="F75" i="1"/>
  <c r="G74" i="1"/>
  <c r="F74" i="1"/>
  <c r="S73" i="1"/>
  <c r="R73" i="1"/>
  <c r="Q73" i="1"/>
  <c r="P73" i="1"/>
  <c r="O73" i="1"/>
  <c r="N73" i="1"/>
  <c r="M73" i="1"/>
  <c r="L73" i="1"/>
  <c r="K73" i="1"/>
  <c r="J73" i="1"/>
  <c r="I73" i="1"/>
  <c r="H73" i="1"/>
  <c r="G72" i="1"/>
  <c r="F72" i="1"/>
  <c r="G71" i="1"/>
  <c r="F71" i="1"/>
  <c r="G70" i="1"/>
  <c r="F70" i="1"/>
  <c r="G69" i="1"/>
  <c r="F69" i="1"/>
  <c r="S68" i="1"/>
  <c r="R68" i="1"/>
  <c r="Q68" i="1"/>
  <c r="P68" i="1"/>
  <c r="O68" i="1"/>
  <c r="N68" i="1"/>
  <c r="M68" i="1"/>
  <c r="L68" i="1"/>
  <c r="K68" i="1"/>
  <c r="J68" i="1"/>
  <c r="I68" i="1"/>
  <c r="H68" i="1"/>
  <c r="G67" i="1"/>
  <c r="F67" i="1"/>
  <c r="G66" i="1"/>
  <c r="F66" i="1"/>
  <c r="G65" i="1"/>
  <c r="F65" i="1"/>
  <c r="G64" i="1"/>
  <c r="F64" i="1"/>
  <c r="S63" i="1"/>
  <c r="R63" i="1"/>
  <c r="Q63" i="1"/>
  <c r="P63" i="1"/>
  <c r="O63" i="1"/>
  <c r="N63" i="1"/>
  <c r="M63" i="1"/>
  <c r="L63" i="1"/>
  <c r="K63" i="1"/>
  <c r="J63" i="1"/>
  <c r="I63" i="1"/>
  <c r="H63" i="1"/>
  <c r="G62" i="1"/>
  <c r="F62" i="1"/>
  <c r="G61" i="1"/>
  <c r="F61" i="1"/>
  <c r="G60" i="1"/>
  <c r="F60" i="1"/>
  <c r="G59" i="1"/>
  <c r="F59" i="1"/>
  <c r="S58" i="1"/>
  <c r="R58" i="1"/>
  <c r="Q58" i="1"/>
  <c r="P58" i="1"/>
  <c r="O58" i="1"/>
  <c r="N58" i="1"/>
  <c r="M58" i="1"/>
  <c r="L58" i="1"/>
  <c r="K58" i="1"/>
  <c r="J58" i="1"/>
  <c r="I58" i="1"/>
  <c r="H58" i="1"/>
  <c r="G57" i="1"/>
  <c r="F57" i="1"/>
  <c r="G56" i="1"/>
  <c r="F56" i="1"/>
  <c r="G55" i="1"/>
  <c r="F55" i="1"/>
  <c r="G54" i="1"/>
  <c r="F54" i="1"/>
  <c r="S53" i="1"/>
  <c r="R53" i="1"/>
  <c r="Q53" i="1"/>
  <c r="P53" i="1"/>
  <c r="O53" i="1"/>
  <c r="N53" i="1"/>
  <c r="M53" i="1"/>
  <c r="L53" i="1"/>
  <c r="K53" i="1"/>
  <c r="J53" i="1"/>
  <c r="I53" i="1"/>
  <c r="H53" i="1"/>
  <c r="G52" i="1"/>
  <c r="F52" i="1"/>
  <c r="G51" i="1"/>
  <c r="F51" i="1"/>
  <c r="G50" i="1"/>
  <c r="F50" i="1"/>
  <c r="G49" i="1"/>
  <c r="F49" i="1"/>
  <c r="S48" i="1"/>
  <c r="R48" i="1"/>
  <c r="Q48" i="1"/>
  <c r="P48" i="1"/>
  <c r="O48" i="1"/>
  <c r="N48" i="1"/>
  <c r="M48" i="1"/>
  <c r="L48" i="1"/>
  <c r="K48" i="1"/>
  <c r="J48" i="1"/>
  <c r="I48" i="1"/>
  <c r="H48" i="1"/>
  <c r="S47" i="1"/>
  <c r="R47" i="1"/>
  <c r="Q47" i="1"/>
  <c r="P47" i="1"/>
  <c r="O47" i="1"/>
  <c r="N47" i="1"/>
  <c r="M47" i="1"/>
  <c r="L47" i="1"/>
  <c r="K47" i="1"/>
  <c r="J47" i="1"/>
  <c r="I47" i="1"/>
  <c r="H47" i="1"/>
  <c r="S46" i="1"/>
  <c r="R46" i="1"/>
  <c r="Q46" i="1"/>
  <c r="P46" i="1"/>
  <c r="O46" i="1"/>
  <c r="N46" i="1"/>
  <c r="M46" i="1"/>
  <c r="L46" i="1"/>
  <c r="K46" i="1"/>
  <c r="J46" i="1"/>
  <c r="I46" i="1"/>
  <c r="H46" i="1"/>
  <c r="S45" i="1"/>
  <c r="R45" i="1"/>
  <c r="Q45" i="1"/>
  <c r="P45" i="1"/>
  <c r="O45" i="1"/>
  <c r="N45" i="1"/>
  <c r="M45" i="1"/>
  <c r="L45" i="1"/>
  <c r="K45" i="1"/>
  <c r="J45" i="1"/>
  <c r="I45" i="1"/>
  <c r="H45" i="1"/>
  <c r="S44" i="1"/>
  <c r="R44" i="1"/>
  <c r="Q44" i="1"/>
  <c r="P44" i="1"/>
  <c r="O44" i="1"/>
  <c r="N44" i="1"/>
  <c r="M44" i="1"/>
  <c r="L44" i="1"/>
  <c r="K44" i="1"/>
  <c r="J44" i="1"/>
  <c r="I44" i="1"/>
  <c r="H44" i="1"/>
  <c r="G42" i="1"/>
  <c r="F42" i="1"/>
  <c r="G41" i="1"/>
  <c r="F41" i="1"/>
  <c r="G40" i="1"/>
  <c r="F40" i="1"/>
  <c r="G39" i="1"/>
  <c r="F39" i="1"/>
  <c r="S38" i="1"/>
  <c r="S33" i="1" s="1"/>
  <c r="R38" i="1"/>
  <c r="R33" i="1" s="1"/>
  <c r="Q38" i="1"/>
  <c r="Q33" i="1" s="1"/>
  <c r="P38" i="1"/>
  <c r="P33" i="1" s="1"/>
  <c r="O38" i="1"/>
  <c r="O33" i="1" s="1"/>
  <c r="N38" i="1"/>
  <c r="N33" i="1" s="1"/>
  <c r="M38" i="1"/>
  <c r="M33" i="1" s="1"/>
  <c r="L38" i="1"/>
  <c r="L33" i="1" s="1"/>
  <c r="K38" i="1"/>
  <c r="K33" i="1" s="1"/>
  <c r="J38" i="1"/>
  <c r="J33" i="1" s="1"/>
  <c r="I38" i="1"/>
  <c r="I33" i="1" s="1"/>
  <c r="H38" i="1"/>
  <c r="H33" i="1" s="1"/>
  <c r="S37" i="1"/>
  <c r="R37" i="1"/>
  <c r="Q37" i="1"/>
  <c r="P37" i="1"/>
  <c r="O37" i="1"/>
  <c r="N37" i="1"/>
  <c r="M37" i="1"/>
  <c r="L37" i="1"/>
  <c r="K37" i="1"/>
  <c r="J37" i="1"/>
  <c r="I37" i="1"/>
  <c r="H37" i="1"/>
  <c r="S36" i="1"/>
  <c r="R36" i="1"/>
  <c r="Q36" i="1"/>
  <c r="P36" i="1"/>
  <c r="O36" i="1"/>
  <c r="N36" i="1"/>
  <c r="M36" i="1"/>
  <c r="L36" i="1"/>
  <c r="K36" i="1"/>
  <c r="J36" i="1"/>
  <c r="I36" i="1"/>
  <c r="H36" i="1"/>
  <c r="S35" i="1"/>
  <c r="R35" i="1"/>
  <c r="Q35" i="1"/>
  <c r="P35" i="1"/>
  <c r="O35" i="1"/>
  <c r="N35" i="1"/>
  <c r="M35" i="1"/>
  <c r="L35" i="1"/>
  <c r="K35" i="1"/>
  <c r="J35" i="1"/>
  <c r="I35" i="1"/>
  <c r="H35" i="1"/>
  <c r="S34" i="1"/>
  <c r="R34" i="1"/>
  <c r="Q34" i="1"/>
  <c r="P34" i="1"/>
  <c r="O34" i="1"/>
  <c r="N34" i="1"/>
  <c r="M34" i="1"/>
  <c r="L34" i="1"/>
  <c r="K34" i="1"/>
  <c r="J34" i="1"/>
  <c r="I34" i="1"/>
  <c r="H34" i="1"/>
  <c r="G32" i="1"/>
  <c r="F32" i="1"/>
  <c r="G31" i="1"/>
  <c r="F31" i="1"/>
  <c r="G30" i="1"/>
  <c r="F30" i="1"/>
  <c r="G29" i="1"/>
  <c r="F29" i="1"/>
  <c r="S28" i="1"/>
  <c r="R28" i="1"/>
  <c r="Q28" i="1"/>
  <c r="P28" i="1"/>
  <c r="O28" i="1"/>
  <c r="N28" i="1"/>
  <c r="M28" i="1"/>
  <c r="L28" i="1"/>
  <c r="K28" i="1"/>
  <c r="J28" i="1"/>
  <c r="I28" i="1"/>
  <c r="H28" i="1"/>
  <c r="G27" i="1"/>
  <c r="F27" i="1"/>
  <c r="G26" i="1"/>
  <c r="F26" i="1"/>
  <c r="G25" i="1"/>
  <c r="F25" i="1"/>
  <c r="G24" i="1"/>
  <c r="F24" i="1"/>
  <c r="S23" i="1"/>
  <c r="S18" i="1" s="1"/>
  <c r="R23" i="1"/>
  <c r="R18" i="1" s="1"/>
  <c r="Q23" i="1"/>
  <c r="Q18" i="1" s="1"/>
  <c r="P23" i="1"/>
  <c r="P18" i="1" s="1"/>
  <c r="O23" i="1"/>
  <c r="O18" i="1" s="1"/>
  <c r="N23" i="1"/>
  <c r="N18" i="1" s="1"/>
  <c r="M23" i="1"/>
  <c r="M18" i="1" s="1"/>
  <c r="L23" i="1"/>
  <c r="L18" i="1" s="1"/>
  <c r="K23" i="1"/>
  <c r="K18" i="1" s="1"/>
  <c r="J23" i="1"/>
  <c r="J18" i="1" s="1"/>
  <c r="I23" i="1"/>
  <c r="I18" i="1" s="1"/>
  <c r="H23" i="1"/>
  <c r="H18" i="1" s="1"/>
  <c r="S22" i="1"/>
  <c r="R22" i="1"/>
  <c r="Q22" i="1"/>
  <c r="P22" i="1"/>
  <c r="O22" i="1"/>
  <c r="N22" i="1"/>
  <c r="M22" i="1"/>
  <c r="L22" i="1"/>
  <c r="K22" i="1"/>
  <c r="J22" i="1"/>
  <c r="I22" i="1"/>
  <c r="H22" i="1"/>
  <c r="S21" i="1"/>
  <c r="R21" i="1"/>
  <c r="Q21" i="1"/>
  <c r="P21" i="1"/>
  <c r="O21" i="1"/>
  <c r="N21" i="1"/>
  <c r="M21" i="1"/>
  <c r="L21" i="1"/>
  <c r="K21" i="1"/>
  <c r="J21" i="1"/>
  <c r="I21" i="1"/>
  <c r="H21" i="1"/>
  <c r="S20" i="1"/>
  <c r="R20" i="1"/>
  <c r="Q20" i="1"/>
  <c r="P20" i="1"/>
  <c r="O20" i="1"/>
  <c r="N20" i="1"/>
  <c r="M20" i="1"/>
  <c r="L20" i="1"/>
  <c r="K20" i="1"/>
  <c r="J20" i="1"/>
  <c r="I20" i="1"/>
  <c r="H20" i="1"/>
  <c r="S19" i="1"/>
  <c r="R19" i="1"/>
  <c r="Q19" i="1"/>
  <c r="P19" i="1"/>
  <c r="O19" i="1"/>
  <c r="N19" i="1"/>
  <c r="M19" i="1"/>
  <c r="L19" i="1"/>
  <c r="K19" i="1"/>
  <c r="J19" i="1"/>
  <c r="I19" i="1"/>
  <c r="H19" i="1"/>
  <c r="G23" i="1" l="1"/>
  <c r="G292" i="1"/>
  <c r="F218" i="1"/>
  <c r="G232" i="1"/>
  <c r="F282" i="1"/>
  <c r="F291" i="1"/>
  <c r="G320" i="1"/>
  <c r="G322" i="1"/>
  <c r="G323" i="1"/>
  <c r="G330" i="1"/>
  <c r="G331" i="1"/>
  <c r="G332" i="1"/>
  <c r="G350" i="1"/>
  <c r="G352" i="1"/>
  <c r="G353" i="1"/>
  <c r="F272" i="1"/>
  <c r="F283" i="1"/>
  <c r="G45" i="1"/>
  <c r="G47" i="1"/>
  <c r="G63" i="1"/>
  <c r="G73" i="1"/>
  <c r="G78" i="1"/>
  <c r="G83" i="1"/>
  <c r="G143" i="1"/>
  <c r="G216" i="1"/>
  <c r="F230" i="1"/>
  <c r="G205" i="1"/>
  <c r="G207" i="1"/>
  <c r="F215" i="1"/>
  <c r="G208" i="1"/>
  <c r="F214" i="1"/>
  <c r="F35" i="1"/>
  <c r="F36" i="1"/>
  <c r="F37" i="1"/>
  <c r="F123" i="1"/>
  <c r="F128" i="1"/>
  <c r="F133" i="1"/>
  <c r="G250" i="1"/>
  <c r="G252" i="1"/>
  <c r="G253" i="1"/>
  <c r="F292" i="1"/>
  <c r="F21" i="1"/>
  <c r="F93" i="1"/>
  <c r="F113" i="1"/>
  <c r="G153" i="1"/>
  <c r="G163" i="1"/>
  <c r="G173" i="1"/>
  <c r="G178" i="1"/>
  <c r="G183" i="1"/>
  <c r="F232" i="1"/>
  <c r="F262" i="1"/>
  <c r="G272" i="1"/>
  <c r="F300" i="1"/>
  <c r="G310" i="1"/>
  <c r="G312" i="1"/>
  <c r="G313" i="1"/>
  <c r="F53" i="1"/>
  <c r="F63" i="1"/>
  <c r="F250" i="1"/>
  <c r="F252" i="1"/>
  <c r="F253" i="1"/>
  <c r="G302" i="1"/>
  <c r="G195" i="1"/>
  <c r="G197" i="1"/>
  <c r="G21" i="1"/>
  <c r="F23" i="1"/>
  <c r="F28" i="1"/>
  <c r="K16" i="1"/>
  <c r="G103" i="1"/>
  <c r="G113" i="1"/>
  <c r="G118" i="1"/>
  <c r="G123" i="1"/>
  <c r="G133" i="1"/>
  <c r="G138" i="1"/>
  <c r="F143" i="1"/>
  <c r="F148" i="1"/>
  <c r="F163" i="1"/>
  <c r="F168" i="1"/>
  <c r="F173" i="1"/>
  <c r="F205" i="1"/>
  <c r="F207" i="1"/>
  <c r="F208" i="1"/>
  <c r="G218" i="1"/>
  <c r="G223" i="1"/>
  <c r="F240" i="1"/>
  <c r="F242" i="1"/>
  <c r="G260" i="1"/>
  <c r="G262" i="1"/>
  <c r="F310" i="1"/>
  <c r="F322" i="1"/>
  <c r="F332" i="1"/>
  <c r="F340" i="1"/>
  <c r="F342" i="1"/>
  <c r="F231" i="1"/>
  <c r="F83" i="1"/>
  <c r="F88" i="1"/>
  <c r="G158" i="1"/>
  <c r="F183" i="1"/>
  <c r="F188" i="1"/>
  <c r="G263" i="1"/>
  <c r="P14" i="1"/>
  <c r="F343" i="1"/>
  <c r="G37" i="1"/>
  <c r="F45" i="1"/>
  <c r="F46" i="1"/>
  <c r="F153" i="1"/>
  <c r="G240" i="1"/>
  <c r="G241" i="1"/>
  <c r="G242" i="1"/>
  <c r="G280" i="1"/>
  <c r="G282" i="1"/>
  <c r="G283" i="1"/>
  <c r="G289" i="1"/>
  <c r="G290" i="1"/>
  <c r="F309" i="1"/>
  <c r="G340" i="1"/>
  <c r="G341" i="1"/>
  <c r="G342" i="1"/>
  <c r="F280" i="1"/>
  <c r="K14" i="1"/>
  <c r="M17" i="1"/>
  <c r="Q17" i="1"/>
  <c r="N43" i="1"/>
  <c r="N13" i="1" s="1"/>
  <c r="S43" i="1"/>
  <c r="S13" i="1" s="1"/>
  <c r="R15" i="1"/>
  <c r="G291" i="1"/>
  <c r="G309" i="1"/>
  <c r="G319" i="1"/>
  <c r="F320" i="1"/>
  <c r="F321" i="1"/>
  <c r="F339" i="1"/>
  <c r="G19" i="1"/>
  <c r="G20" i="1"/>
  <c r="O16" i="1"/>
  <c r="G34" i="1"/>
  <c r="M14" i="1"/>
  <c r="M15" i="1"/>
  <c r="G36" i="1"/>
  <c r="M16" i="1"/>
  <c r="Q16" i="1"/>
  <c r="O17" i="1"/>
  <c r="S17" i="1"/>
  <c r="G53" i="1"/>
  <c r="G58" i="1"/>
  <c r="G93" i="1"/>
  <c r="G98" i="1"/>
  <c r="F103" i="1"/>
  <c r="F108" i="1"/>
  <c r="F197" i="1"/>
  <c r="F204" i="1"/>
  <c r="G214" i="1"/>
  <c r="G215" i="1"/>
  <c r="F217" i="1"/>
  <c r="G230" i="1"/>
  <c r="G231" i="1"/>
  <c r="F239" i="1"/>
  <c r="F249" i="1"/>
  <c r="G259" i="1"/>
  <c r="F260" i="1"/>
  <c r="F261" i="1"/>
  <c r="F270" i="1"/>
  <c r="F271" i="1"/>
  <c r="F279" i="1"/>
  <c r="G300" i="1"/>
  <c r="G301" i="1"/>
  <c r="F302" i="1"/>
  <c r="F303" i="1"/>
  <c r="F312" i="1"/>
  <c r="F330" i="1"/>
  <c r="F331" i="1"/>
  <c r="G349" i="1"/>
  <c r="J14" i="1"/>
  <c r="S15" i="1"/>
  <c r="G194" i="1"/>
  <c r="F195" i="1"/>
  <c r="F196" i="1"/>
  <c r="G204" i="1"/>
  <c r="G249" i="1"/>
  <c r="G270" i="1"/>
  <c r="G271" i="1"/>
  <c r="I15" i="1"/>
  <c r="F19" i="1"/>
  <c r="K43" i="1"/>
  <c r="K13" i="1" s="1"/>
  <c r="O43" i="1"/>
  <c r="O13" i="1" s="1"/>
  <c r="G35" i="1"/>
  <c r="F47" i="1"/>
  <c r="J43" i="1"/>
  <c r="J13" i="1" s="1"/>
  <c r="R43" i="1"/>
  <c r="R13" i="1" s="1"/>
  <c r="F73" i="1"/>
  <c r="I16" i="1"/>
  <c r="Q14" i="1"/>
  <c r="K17" i="1"/>
  <c r="L16" i="1"/>
  <c r="P16" i="1"/>
  <c r="J17" i="1"/>
  <c r="N17" i="1"/>
  <c r="R17" i="1"/>
  <c r="I213" i="1"/>
  <c r="M213" i="1"/>
  <c r="O14" i="1"/>
  <c r="S14" i="1"/>
  <c r="G22" i="1"/>
  <c r="G44" i="1"/>
  <c r="F68" i="1"/>
  <c r="S16" i="1"/>
  <c r="G28" i="1"/>
  <c r="O15" i="1"/>
  <c r="G38" i="1"/>
  <c r="G46" i="1"/>
  <c r="F48" i="1"/>
  <c r="Q15" i="1"/>
  <c r="N14" i="1"/>
  <c r="R14" i="1"/>
  <c r="L17" i="1"/>
  <c r="P17" i="1"/>
  <c r="F34" i="1"/>
  <c r="F38" i="1"/>
  <c r="F44" i="1"/>
  <c r="G48" i="1"/>
  <c r="G68" i="1"/>
  <c r="G88" i="1"/>
  <c r="G108" i="1"/>
  <c r="G128" i="1"/>
  <c r="G148" i="1"/>
  <c r="G168" i="1"/>
  <c r="G188" i="1"/>
  <c r="G196" i="1"/>
  <c r="F198" i="1"/>
  <c r="F206" i="1"/>
  <c r="G217" i="1"/>
  <c r="H14" i="1"/>
  <c r="L14" i="1"/>
  <c r="J15" i="1"/>
  <c r="N15" i="1"/>
  <c r="F233" i="1"/>
  <c r="G239" i="1"/>
  <c r="G243" i="1"/>
  <c r="F251" i="1"/>
  <c r="G261" i="1"/>
  <c r="F273" i="1"/>
  <c r="G279" i="1"/>
  <c r="F281" i="1"/>
  <c r="F290" i="1"/>
  <c r="F293" i="1"/>
  <c r="G299" i="1"/>
  <c r="G303" i="1"/>
  <c r="F311" i="1"/>
  <c r="G321" i="1"/>
  <c r="F329" i="1"/>
  <c r="F333" i="1"/>
  <c r="G339" i="1"/>
  <c r="G343" i="1"/>
  <c r="F351" i="1"/>
  <c r="F348" i="1" s="1"/>
  <c r="F78" i="1"/>
  <c r="F98" i="1"/>
  <c r="F118" i="1"/>
  <c r="F138" i="1"/>
  <c r="F158" i="1"/>
  <c r="F178" i="1"/>
  <c r="F194" i="1"/>
  <c r="G198" i="1"/>
  <c r="G206" i="1"/>
  <c r="F216" i="1"/>
  <c r="H213" i="1"/>
  <c r="L213" i="1"/>
  <c r="G229" i="1"/>
  <c r="K15" i="1"/>
  <c r="G233" i="1"/>
  <c r="F241" i="1"/>
  <c r="G251" i="1"/>
  <c r="F259" i="1"/>
  <c r="F263" i="1"/>
  <c r="G269" i="1"/>
  <c r="G273" i="1"/>
  <c r="G281" i="1"/>
  <c r="G293" i="1"/>
  <c r="F301" i="1"/>
  <c r="G311" i="1"/>
  <c r="F323" i="1"/>
  <c r="G329" i="1"/>
  <c r="G333" i="1"/>
  <c r="F341" i="1"/>
  <c r="G351" i="1"/>
  <c r="F22" i="1"/>
  <c r="H17" i="1"/>
  <c r="F243" i="1"/>
  <c r="F299" i="1"/>
  <c r="F319" i="1"/>
  <c r="F353" i="1"/>
  <c r="I17" i="1"/>
  <c r="F20" i="1"/>
  <c r="H15" i="1"/>
  <c r="L15" i="1"/>
  <c r="P15" i="1"/>
  <c r="J16" i="1"/>
  <c r="N16" i="1"/>
  <c r="R16" i="1"/>
  <c r="H43" i="1"/>
  <c r="L43" i="1"/>
  <c r="P43" i="1"/>
  <c r="P13" i="1" s="1"/>
  <c r="F58" i="1"/>
  <c r="F223" i="1"/>
  <c r="F229" i="1"/>
  <c r="F269" i="1"/>
  <c r="F289" i="1"/>
  <c r="F313" i="1"/>
  <c r="I14" i="1"/>
  <c r="H16" i="1"/>
  <c r="I43" i="1"/>
  <c r="M43" i="1"/>
  <c r="Q43" i="1"/>
  <c r="Q13" i="1" s="1"/>
  <c r="G328" i="1" l="1"/>
  <c r="G43" i="1"/>
  <c r="F33" i="1"/>
  <c r="F213" i="1"/>
  <c r="G203" i="1"/>
  <c r="F228" i="1"/>
  <c r="H13" i="1"/>
  <c r="G338" i="1"/>
  <c r="F248" i="1"/>
  <c r="F43" i="1"/>
  <c r="G258" i="1"/>
  <c r="G193" i="1"/>
  <c r="G15" i="1"/>
  <c r="F278" i="1"/>
  <c r="G348" i="1"/>
  <c r="G268" i="1"/>
  <c r="F238" i="1"/>
  <c r="F288" i="1"/>
  <c r="F318" i="1"/>
  <c r="G248" i="1"/>
  <c r="G33" i="1"/>
  <c r="I13" i="1"/>
  <c r="F268" i="1"/>
  <c r="L13" i="1"/>
  <c r="F328" i="1"/>
  <c r="G298" i="1"/>
  <c r="F203" i="1"/>
  <c r="G213" i="1"/>
  <c r="G16" i="1"/>
  <c r="G228" i="1"/>
  <c r="G17" i="1"/>
  <c r="G318" i="1"/>
  <c r="G238" i="1"/>
  <c r="G288" i="1"/>
  <c r="F193" i="1"/>
  <c r="F258" i="1"/>
  <c r="F308" i="1"/>
  <c r="F18" i="1"/>
  <c r="F298" i="1"/>
  <c r="F338" i="1"/>
  <c r="G308" i="1"/>
  <c r="G18" i="1"/>
  <c r="F17" i="1"/>
  <c r="F14" i="1"/>
  <c r="M13" i="1"/>
  <c r="G14" i="1"/>
  <c r="G278" i="1"/>
  <c r="F15" i="1"/>
  <c r="F16" i="1"/>
  <c r="G13" i="1" l="1"/>
  <c r="F13" i="1"/>
</calcChain>
</file>

<file path=xl/sharedStrings.xml><?xml version="1.0" encoding="utf-8"?>
<sst xmlns="http://schemas.openxmlformats.org/spreadsheetml/2006/main" count="589" uniqueCount="126">
  <si>
    <t>№</t>
  </si>
  <si>
    <t xml:space="preserve">Муниципальное образование </t>
  </si>
  <si>
    <t>Наименование объекта</t>
  </si>
  <si>
    <t>Источники финансирования</t>
  </si>
  <si>
    <t>Объем средств на реализацию программных мероприятий</t>
  </si>
  <si>
    <t>За период реализации программы:</t>
  </si>
  <si>
    <t>2019 год</t>
  </si>
  <si>
    <t>2020 год</t>
  </si>
  <si>
    <t>2021 год</t>
  </si>
  <si>
    <t>2022 год</t>
  </si>
  <si>
    <t>2023 год</t>
  </si>
  <si>
    <t>2024 год</t>
  </si>
  <si>
    <t>ПД</t>
  </si>
  <si>
    <t>СМР</t>
  </si>
  <si>
    <t>тыс. руб.</t>
  </si>
  <si>
    <t>ИТОГО по Новосибирская область:</t>
  </si>
  <si>
    <t>Общая стоимость</t>
  </si>
  <si>
    <t>в том числе:</t>
  </si>
  <si>
    <t>ФБ</t>
  </si>
  <si>
    <t>БС</t>
  </si>
  <si>
    <t>МБ</t>
  </si>
  <si>
    <t>ВБ</t>
  </si>
  <si>
    <t>ИТОГО по Барабинский муниципальный район:</t>
  </si>
  <si>
    <t>Барабинский муниципальный район</t>
  </si>
  <si>
    <t>ИТОГО по Венгеровский муниципальный район:</t>
  </si>
  <si>
    <t>Венгеровский муниципальный район</t>
  </si>
  <si>
    <t>Реконструкция системы водоснабжения в  селе Венгерово Венгеровского района Новосибирской области</t>
  </si>
  <si>
    <t>ИТОГО по Город Новосибирск:</t>
  </si>
  <si>
    <t>Город Новосибирск</t>
  </si>
  <si>
    <t>Реконструкция водовода по улице Фрунзе от улицы Селезнева до улицы Кошурникова</t>
  </si>
  <si>
    <t>Реконструкция водопровода от ул. Шевченко до путепровода через улицу Октябрьская магистраль  Д 500 мм протяженностью 0,28 км</t>
  </si>
  <si>
    <t>Реконструкция и строительство объектов цеха ВС-1</t>
  </si>
  <si>
    <t>Реконструкция и строительство объектов цеха ВС-2</t>
  </si>
  <si>
    <t>Реконструкция и строительство объектов цеха ВС-3</t>
  </si>
  <si>
    <t>Реконструкция и строительство объектов цеха НФС-1</t>
  </si>
  <si>
    <t>Реконструкция и строительство объектов цеха НФС-3</t>
  </si>
  <si>
    <t>Реконструкция и строительство объектов цеха НФС-5</t>
  </si>
  <si>
    <t>Реконструкция объекта: «Насосная станция пятого подъема НФС-3»</t>
  </si>
  <si>
    <t>Реконструкция объекта: «Насосная станция третьего подъема Кировского участка НФС-1»</t>
  </si>
  <si>
    <t>Строительство водовода верхней зоны Д 1000 мм  для обеспечения водоснабжения жилого района «Родники»,  строительство участка водовода Д 1000 мм протяженностью 2,7 км ул. Н.Заря - ул. Писемского - ТЭЦ-4</t>
  </si>
  <si>
    <t>Строительство водовода Д 500 мм протяженностью 0,54 км для объекта «Многофункциональная ледовая арена по ул. Немировича-Данченко в г. Новосибирске»</t>
  </si>
  <si>
    <t>Строительство водовода Д 600 мм протяженностью 3,81 км вдоль Северного объезд</t>
  </si>
  <si>
    <t>Строительство водовода Д 800 мм протяженностью 2,12 км от площадки контр-резервуаров до Северного объезда</t>
  </si>
  <si>
    <t>Строительство водовода Д 800 мм протяженностью 2,96 км от ТЭЦ-4 до площадки контр-резервуаров</t>
  </si>
  <si>
    <t>Строительство водоводов на площадке малоэтажной застройки по ул. Полякова Д 300 мм протяженностью 2,4 км и Д 200 мм протяженностью 2,3 км</t>
  </si>
  <si>
    <t>Строительство водопровода по ул. Богдана Хмельницкого  Д 800 мм протяженностью 1,0 км</t>
  </si>
  <si>
    <t>Строительство магистрального водовода Д 1000 мм протяженностью 2,1 км от сборного коллектора УФО НФС-1 до перемычки в створе 7-го Гранатового переулка с устройством камеры переключений</t>
  </si>
  <si>
    <t>Строительство объекта: «Водовод Д 1000 мм и узел переключений от насосной станции второго подъема НФС-5 до водовода Стрелочного завода»</t>
  </si>
  <si>
    <t>Строительство объекта: «Водовод Д 1000 мм по ул. Комсомольская от ул. Чемская до пересечения ул. Аникина и ул. Тюменская»</t>
  </si>
  <si>
    <t>Строительство объекта: «Водовод Д 300 мм  по ул. Троллейная от ул. Вертковская до ул. Плахотного»</t>
  </si>
  <si>
    <t>Строительство объекта: «Водовод Д 500 мм от насосной станции третьего подъема Советского участка НФС-1  до ул. Гидромонтажная»</t>
  </si>
  <si>
    <t>Строительство объекта: «Водовод Д 800 мм по ул. Жуковского от ул. Дмитрия Донского до ул. Красногорская»</t>
  </si>
  <si>
    <t>Строительство объекта: «Водовод  Д 800 мм по ул. Лескова-Белинского от ул. Добролюбова до ул. Маковского»</t>
  </si>
  <si>
    <t>Строительство объекта: «Водовод Д 800мм  по ул. Троллейная от ул. Связистов до ул. Немировича-Данченко»</t>
  </si>
  <si>
    <t>Строительство объекта: «Водовод, подающий воду в резервуары чистой воды насосной станции третьего подъема Кировского участка НФС-1 Д 1000 мм»</t>
  </si>
  <si>
    <t>Строительство объекта: «Участок водовода нижней зоны Д 800 мм от ул. 1905 года до ул. Железнодорожная»</t>
  </si>
  <si>
    <t>Строительство повысительной насосной станции «Садовая» и резервуаров чистой воды</t>
  </si>
  <si>
    <t>Строительство узла переключений и регулирования на водоводах верхней зоны в районе ул. Пролетарская</t>
  </si>
  <si>
    <t>ИТОГО по Город Обь:</t>
  </si>
  <si>
    <t>Город Обь</t>
  </si>
  <si>
    <t>Магистральный водовод г. Обь Ду500мм протяженностью 6,67 км.</t>
  </si>
  <si>
    <t>ИТОГО по Карасукский муниципальный район:</t>
  </si>
  <si>
    <t>Карасукский муниципальный район</t>
  </si>
  <si>
    <t>Строительство водозаборных скважин и станции водоподготовки в городе Карасуке Карасукского района Новосибирской области</t>
  </si>
  <si>
    <t>ИТОГО по Каргатский муниципальный район:</t>
  </si>
  <si>
    <t>Каргатский муниципальный район</t>
  </si>
  <si>
    <t>Водозаборная скважина в г. Каргат Каргатского района Новосибирской области</t>
  </si>
  <si>
    <t>Строительство комплекса объектов по водоочистке и водоподготовке в  городе Каргате Новосибирской области</t>
  </si>
  <si>
    <t>ИТОГО по Колыванский муниципальный район:</t>
  </si>
  <si>
    <t>Колыванский муниципальный район</t>
  </si>
  <si>
    <t>Станция химводоочистки в р.п. Колывань Колыванского района Новосибирской области</t>
  </si>
  <si>
    <t>ИТОГО по Коченевский муниципальный район:</t>
  </si>
  <si>
    <t>Коченевский муниципальный район</t>
  </si>
  <si>
    <t>Строительство комплекса объектов по водоочистке и водоподготовке в  рабочем поселке Коченево Новосибирской области</t>
  </si>
  <si>
    <t>ИТОГО по Краснозерский муниципальный район:</t>
  </si>
  <si>
    <t>Краснозерский муниципальный район</t>
  </si>
  <si>
    <t>Строительство комплекса объектов по водоочистке и водоподготовке в  рабочем поселке Краснозерское Новосибирской области</t>
  </si>
  <si>
    <t>ИТОГО по Куйбышевский муниципальный район:</t>
  </si>
  <si>
    <t>Куйбышевский муниципальный район</t>
  </si>
  <si>
    <t>Реконструкция насосно-фильтровальной станции г. Куйбышев.II этап. Корректировка</t>
  </si>
  <si>
    <t>ИТОГО по Купинский муниципальный район:</t>
  </si>
  <si>
    <t>Купинский муниципальный район</t>
  </si>
  <si>
    <t>Строительство водозаборной скважины и модульной станции водоподготовки по ул. Куйбышева в г. Купино Купинского района Новосибирской области</t>
  </si>
  <si>
    <t>ИТОГО по Кыштовский муниципальный район:</t>
  </si>
  <si>
    <t>Кыштовский муниципальный район</t>
  </si>
  <si>
    <t>Строительство комплекса сооружений водоснабжения, расположенных в Новосибирской области, Кыштовском районе, селе Кыштовка</t>
  </si>
  <si>
    <t>ИТОГО по Маслянинский муниципальный район:</t>
  </si>
  <si>
    <t>Маслянинский муниципальный район</t>
  </si>
  <si>
    <t>Реконструкция водозабора  в рабочем поселке Маслянино Маслянинского района Новосибирской области</t>
  </si>
  <si>
    <t>ИТОГО по Ордынский муниципальный район:</t>
  </si>
  <si>
    <t>Ордынский муниципальный район</t>
  </si>
  <si>
    <t>Строительство комплекса сооружений очистки подземных вод в рабочем поселке Ордынское Ордынского района Новосибирской области</t>
  </si>
  <si>
    <t>ИТОГО по Сузунский муниципальный район:</t>
  </si>
  <si>
    <t>Сузунский муниципальный район</t>
  </si>
  <si>
    <t>Строительство установок водоподготовки в рабочем поселке Сузун Сузунского района Новосибирской области</t>
  </si>
  <si>
    <t>ИТОГО по Татарский муниципальный район:</t>
  </si>
  <si>
    <t>Татарский муниципальный район</t>
  </si>
  <si>
    <t>Строительство комплекса объектов системы водоснабжения в городе Татарске Татарского района Новосибирской области</t>
  </si>
  <si>
    <t>ИТОГО по Тогучинский муниципальный район:</t>
  </si>
  <si>
    <t>Тогучинский муниципальный район</t>
  </si>
  <si>
    <t>Строительство станции химической очистки и станций водоочистки в городе Тогучине Тогучинского района Новосибирской области</t>
  </si>
  <si>
    <t>ИТОГО по Усть-Таркский муниципальный район:</t>
  </si>
  <si>
    <t>Усть-Таркский муниципальный район</t>
  </si>
  <si>
    <t>Строительство системы водоочистки в селе Усть-Тарка Усть-Таркского района Новосибирской области</t>
  </si>
  <si>
    <t>ИТОГО по Черепановский муниципальный район:</t>
  </si>
  <si>
    <t>Черепановский муниципальный район</t>
  </si>
  <si>
    <t>Применяемые сокращения:</t>
  </si>
  <si>
    <t>БС – бюджет субъекта Российской Федерации;</t>
  </si>
  <si>
    <t>ВБ – внебюджетные источники;</t>
  </si>
  <si>
    <t>ВС – водопроводная станция;</t>
  </si>
  <si>
    <t>Д – диаметр;</t>
  </si>
  <si>
    <t>МБ – бюджет муниципального образования;</t>
  </si>
  <si>
    <t>НФС – насосно-фильтровальная станция;</t>
  </si>
  <si>
    <t>СМР – строительно-монтажные работы;</t>
  </si>
  <si>
    <t>ул. – улица;</t>
  </si>
  <si>
    <t>г. – город;</t>
  </si>
  <si>
    <t>р.п. – рабочий поселок;</t>
  </si>
  <si>
    <t>ФБ – федеральный бюджет.».</t>
  </si>
  <si>
    <t>ПРИЛОЖЕНИЕ № 2 
к постановлению Правительства Новосибирской области  от_______№______</t>
  </si>
  <si>
    <t>«ПРИЛОЖЕНИЕ № 2 
к Региональной программе по повышению качества водоснабжения на территории Новосибирской области 
на период с 2019 по 2024 год</t>
  </si>
  <si>
    <t>Финансовое обеспечение реализации Региональной программы по повышению качества водоснабжения</t>
  </si>
  <si>
    <t>на территории Новосибирской области на период с 2019 по 2024 год</t>
  </si>
  <si>
    <t>ПД – проектная документация;</t>
  </si>
  <si>
    <t>Строительство водозаборных скважин и станции водоподготовки в городе Барабинске Барабинского района Новосибирской области</t>
  </si>
  <si>
    <t>Реконструкция системы водоснабжения города Черепаново Черепановского района Новосибирской области. Реконструкция участка водовода Безменово-Черепаново от насосной станции III подъема до камеры № 17 Черепановского района Новосибирской области</t>
  </si>
  <si>
    <t>Водозаборная скважина с модульной установкой водоподготовки по ул. Партизанская, 39 г. Барабинск,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</si>
</sst>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0" fillId="2" borderId="2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textRotation="90" wrapText="1"/>
    </xf>
    <xf numFmtId="0" fontId="6" fillId="2" borderId="1" xfId="0" applyFont="1" applyFill="1" applyBorder="1" applyAlignment="1">
      <alignment vertical="top" wrapText="1"/>
    </xf>
    <xf numFmtId="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74"/>
  <sheetViews>
    <sheetView tabSelected="1" topLeftCell="A7" zoomScale="90" zoomScaleNormal="90" workbookViewId="0">
      <selection activeCell="N17" sqref="N17"/>
    </sheetView>
  </sheetViews>
  <sheetFormatPr defaultColWidth="0" defaultRowHeight="15" x14ac:dyDescent="0.25"/>
  <cols>
    <col min="1" max="1" width="5.7109375" style="1" customWidth="1"/>
    <col min="2" max="2" width="15.7109375" style="1" customWidth="1"/>
    <col min="3" max="3" width="35.42578125" style="1" customWidth="1"/>
    <col min="4" max="15" width="12.7109375" style="1" customWidth="1"/>
    <col min="16" max="19" width="13.7109375" style="1" customWidth="1"/>
    <col min="20" max="1024" width="8.5703125" style="1" hidden="1" customWidth="1"/>
    <col min="1025" max="1025" width="9.140625" hidden="1" customWidth="1"/>
    <col min="1026" max="1026" width="9.140625" hidden="1"/>
    <col min="16384" max="16384" width="13.42578125" customWidth="1"/>
  </cols>
  <sheetData>
    <row r="1" spans="1:1025 16384:16384" s="1" customFormat="1" ht="95.25" customHeight="1" x14ac:dyDescent="0.3">
      <c r="P1" s="14" t="s">
        <v>118</v>
      </c>
      <c r="Q1" s="15"/>
      <c r="R1" s="15"/>
      <c r="S1" s="15"/>
    </row>
    <row r="2" spans="1:1025 16384:16384" ht="144.75" customHeight="1" x14ac:dyDescent="0.3">
      <c r="A2" s="2"/>
      <c r="B2" s="2"/>
      <c r="C2" s="2"/>
      <c r="D2" s="3"/>
      <c r="E2" s="3"/>
      <c r="F2" s="3"/>
      <c r="G2" s="3"/>
      <c r="H2" s="3"/>
      <c r="I2" s="3"/>
      <c r="J2"/>
      <c r="K2"/>
      <c r="L2"/>
      <c r="M2"/>
      <c r="N2" s="4"/>
      <c r="O2"/>
      <c r="P2" s="14" t="s">
        <v>119</v>
      </c>
      <c r="Q2" s="15"/>
      <c r="R2" s="15"/>
      <c r="S2" s="15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5 16384:16384" ht="18" customHeight="1" x14ac:dyDescent="0.25">
      <c r="A3" s="2"/>
      <c r="B3" s="3"/>
      <c r="C3" s="3"/>
      <c r="D3" s="3"/>
      <c r="E3" s="3"/>
      <c r="F3" s="3"/>
      <c r="G3" s="3"/>
      <c r="H3" s="3"/>
      <c r="I3" s="3"/>
      <c r="J3" s="5"/>
      <c r="K3" s="5"/>
      <c r="L3" s="5"/>
      <c r="M3" s="5"/>
      <c r="N3" s="4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 16384:16384" ht="24.2" customHeight="1" x14ac:dyDescent="0.25">
      <c r="A4" s="19" t="s">
        <v>120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5 16384:16384" s="1" customFormat="1" ht="24.2" customHeight="1" x14ac:dyDescent="0.25">
      <c r="A5" s="17" t="s">
        <v>121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025 16384:16384" ht="24" customHeight="1" x14ac:dyDescent="0.25">
      <c r="A6"/>
      <c r="B6"/>
      <c r="C6"/>
      <c r="D6"/>
      <c r="E6"/>
      <c r="F6"/>
      <c r="G6"/>
      <c r="H6"/>
      <c r="I6"/>
      <c r="J6"/>
      <c r="K6"/>
      <c r="L6"/>
      <c r="M6"/>
      <c r="N6" s="4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5 16384:16384" ht="18" customHeight="1" x14ac:dyDescent="0.25">
      <c r="A7" s="20" t="s">
        <v>0</v>
      </c>
      <c r="B7" s="20" t="s">
        <v>1</v>
      </c>
      <c r="C7" s="20" t="s">
        <v>2</v>
      </c>
      <c r="D7" s="20" t="s">
        <v>3</v>
      </c>
      <c r="E7" s="20"/>
      <c r="F7" s="20" t="s">
        <v>4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5 16384:16384" ht="18" customHeight="1" x14ac:dyDescent="0.25">
      <c r="A8" s="20"/>
      <c r="B8" s="20"/>
      <c r="C8" s="20"/>
      <c r="D8" s="20"/>
      <c r="E8" s="20"/>
      <c r="F8" s="20" t="s">
        <v>5</v>
      </c>
      <c r="G8" s="20"/>
      <c r="H8" s="20" t="s">
        <v>6</v>
      </c>
      <c r="I8" s="20"/>
      <c r="J8" s="20" t="s">
        <v>7</v>
      </c>
      <c r="K8" s="20"/>
      <c r="L8" s="20" t="s">
        <v>8</v>
      </c>
      <c r="M8" s="20"/>
      <c r="N8" s="20" t="s">
        <v>9</v>
      </c>
      <c r="O8" s="20"/>
      <c r="P8" s="20" t="s">
        <v>10</v>
      </c>
      <c r="Q8" s="20"/>
      <c r="R8" s="20" t="s">
        <v>11</v>
      </c>
      <c r="S8" s="20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5 16384:16384" ht="18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5 16384:16384" ht="18" customHeight="1" x14ac:dyDescent="0.25">
      <c r="A10" s="20"/>
      <c r="B10" s="20"/>
      <c r="C10" s="20"/>
      <c r="D10" s="20"/>
      <c r="E10" s="20"/>
      <c r="F10" s="8" t="s">
        <v>12</v>
      </c>
      <c r="G10" s="9" t="s">
        <v>13</v>
      </c>
      <c r="H10" s="8" t="s">
        <v>12</v>
      </c>
      <c r="I10" s="9" t="s">
        <v>13</v>
      </c>
      <c r="J10" s="8" t="s">
        <v>12</v>
      </c>
      <c r="K10" s="9" t="s">
        <v>13</v>
      </c>
      <c r="L10" s="8" t="s">
        <v>12</v>
      </c>
      <c r="M10" s="9" t="s">
        <v>13</v>
      </c>
      <c r="N10" s="8" t="s">
        <v>12</v>
      </c>
      <c r="O10" s="9" t="s">
        <v>13</v>
      </c>
      <c r="P10" s="8" t="s">
        <v>12</v>
      </c>
      <c r="Q10" s="9" t="s">
        <v>13</v>
      </c>
      <c r="R10" s="8" t="s">
        <v>12</v>
      </c>
      <c r="S10" s="9" t="s">
        <v>13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5 16384:16384" ht="18" customHeight="1" x14ac:dyDescent="0.25">
      <c r="A11" s="20"/>
      <c r="B11" s="20"/>
      <c r="C11" s="20"/>
      <c r="D11" s="20"/>
      <c r="E11" s="20"/>
      <c r="F11" s="9" t="s">
        <v>14</v>
      </c>
      <c r="G11" s="9" t="s">
        <v>14</v>
      </c>
      <c r="H11" s="9" t="s">
        <v>14</v>
      </c>
      <c r="I11" s="9" t="s">
        <v>14</v>
      </c>
      <c r="J11" s="9" t="s">
        <v>14</v>
      </c>
      <c r="K11" s="9" t="s">
        <v>14</v>
      </c>
      <c r="L11" s="9" t="s">
        <v>14</v>
      </c>
      <c r="M11" s="9" t="s">
        <v>14</v>
      </c>
      <c r="N11" s="9" t="s">
        <v>14</v>
      </c>
      <c r="O11" s="9" t="s">
        <v>14</v>
      </c>
      <c r="P11" s="9" t="s">
        <v>14</v>
      </c>
      <c r="Q11" s="9" t="s">
        <v>14</v>
      </c>
      <c r="R11" s="9" t="s">
        <v>14</v>
      </c>
      <c r="S11" s="9" t="s">
        <v>14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5 16384:16384" ht="18" customHeight="1" x14ac:dyDescent="0.25">
      <c r="A12" s="10">
        <v>1</v>
      </c>
      <c r="B12" s="10">
        <v>2</v>
      </c>
      <c r="C12" s="10">
        <v>3</v>
      </c>
      <c r="D12" s="18">
        <v>4</v>
      </c>
      <c r="E12" s="18"/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10">
        <v>17</v>
      </c>
      <c r="S12" s="10">
        <v>18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5 16384:16384" ht="18" customHeight="1" x14ac:dyDescent="0.25">
      <c r="A13" s="24" t="s">
        <v>15</v>
      </c>
      <c r="B13" s="24"/>
      <c r="C13" s="24"/>
      <c r="D13" s="21" t="s">
        <v>16</v>
      </c>
      <c r="E13" s="21"/>
      <c r="F13" s="11">
        <f>SUM(F14:F17)</f>
        <v>267203.74</v>
      </c>
      <c r="G13" s="11">
        <f>SUM(G14:G17)</f>
        <v>6376485.3684999999</v>
      </c>
      <c r="H13" s="11">
        <f t="shared" ref="H13:S17" si="0">SUM(H18,H33,H43,H193,H203,H213,H228,H238,H248,H258,H268,H278,H288,H298,H308,H318,H328,H338,H348)</f>
        <v>67897.930000000008</v>
      </c>
      <c r="I13" s="11">
        <f t="shared" si="0"/>
        <v>832303.06850000017</v>
      </c>
      <c r="J13" s="11">
        <f t="shared" si="0"/>
        <v>92637.00999999998</v>
      </c>
      <c r="K13" s="11">
        <f t="shared" si="0"/>
        <v>878931.79999999993</v>
      </c>
      <c r="L13" s="11">
        <f t="shared" si="0"/>
        <v>38916.6</v>
      </c>
      <c r="M13" s="11">
        <f t="shared" si="0"/>
        <v>1086023.8999999999</v>
      </c>
      <c r="N13" s="11">
        <f t="shared" si="0"/>
        <v>32916.6</v>
      </c>
      <c r="O13" s="11">
        <f t="shared" si="0"/>
        <v>1238261.8</v>
      </c>
      <c r="P13" s="11">
        <f t="shared" si="0"/>
        <v>26917.8</v>
      </c>
      <c r="Q13" s="11">
        <f t="shared" si="0"/>
        <v>1333291.8999999999</v>
      </c>
      <c r="R13" s="11">
        <f t="shared" si="0"/>
        <v>7917.7999999999993</v>
      </c>
      <c r="S13" s="11">
        <f t="shared" si="0"/>
        <v>1007672.9000000001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XFD13" s="25"/>
    </row>
    <row r="14" spans="1:1025 16384:16384" ht="18" customHeight="1" x14ac:dyDescent="0.25">
      <c r="A14" s="24"/>
      <c r="B14" s="24"/>
      <c r="C14" s="24"/>
      <c r="D14" s="23" t="s">
        <v>17</v>
      </c>
      <c r="E14" s="12" t="s">
        <v>18</v>
      </c>
      <c r="F14" s="11">
        <f t="shared" ref="F14:G17" si="1">H14+J14+L14+N14+P14+R14</f>
        <v>0</v>
      </c>
      <c r="G14" s="11">
        <f t="shared" si="1"/>
        <v>3006504.3</v>
      </c>
      <c r="H14" s="11">
        <f t="shared" si="0"/>
        <v>0</v>
      </c>
      <c r="I14" s="11">
        <f t="shared" si="0"/>
        <v>99461.1</v>
      </c>
      <c r="J14" s="11">
        <f t="shared" si="0"/>
        <v>0</v>
      </c>
      <c r="K14" s="11">
        <f t="shared" si="0"/>
        <v>232793.4</v>
      </c>
      <c r="L14" s="11">
        <f t="shared" si="0"/>
        <v>0</v>
      </c>
      <c r="M14" s="11">
        <f t="shared" si="0"/>
        <v>494259.80000000005</v>
      </c>
      <c r="N14" s="11">
        <f t="shared" si="0"/>
        <v>0</v>
      </c>
      <c r="O14" s="11">
        <f t="shared" si="0"/>
        <v>748830</v>
      </c>
      <c r="P14" s="11">
        <f t="shared" si="0"/>
        <v>0</v>
      </c>
      <c r="Q14" s="11">
        <f t="shared" si="0"/>
        <v>871250</v>
      </c>
      <c r="R14" s="11">
        <f t="shared" si="0"/>
        <v>0</v>
      </c>
      <c r="S14" s="11">
        <f t="shared" si="0"/>
        <v>559910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XFD14" s="25"/>
    </row>
    <row r="15" spans="1:1025 16384:16384" ht="18" customHeight="1" x14ac:dyDescent="0.25">
      <c r="A15" s="24"/>
      <c r="B15" s="24"/>
      <c r="C15" s="24"/>
      <c r="D15" s="23"/>
      <c r="E15" s="12" t="s">
        <v>19</v>
      </c>
      <c r="F15" s="11">
        <f t="shared" si="1"/>
        <v>101530.26</v>
      </c>
      <c r="G15" s="11">
        <f t="shared" si="1"/>
        <v>206252.38100000002</v>
      </c>
      <c r="H15" s="11">
        <f t="shared" si="0"/>
        <v>27434.85</v>
      </c>
      <c r="I15" s="11">
        <f t="shared" si="0"/>
        <v>85125.581000000006</v>
      </c>
      <c r="J15" s="11">
        <f t="shared" si="0"/>
        <v>53195.409999999996</v>
      </c>
      <c r="K15" s="11">
        <f t="shared" si="0"/>
        <v>9699.7000000000007</v>
      </c>
      <c r="L15" s="11">
        <f t="shared" si="0"/>
        <v>20900</v>
      </c>
      <c r="M15" s="11">
        <f t="shared" si="0"/>
        <v>20594.2</v>
      </c>
      <c r="N15" s="11">
        <f t="shared" si="0"/>
        <v>0</v>
      </c>
      <c r="O15" s="11">
        <f t="shared" si="0"/>
        <v>31201.200000000001</v>
      </c>
      <c r="P15" s="11">
        <f t="shared" si="0"/>
        <v>0</v>
      </c>
      <c r="Q15" s="11">
        <f t="shared" si="0"/>
        <v>36302.1</v>
      </c>
      <c r="R15" s="11">
        <f t="shared" si="0"/>
        <v>0</v>
      </c>
      <c r="S15" s="11">
        <f t="shared" si="0"/>
        <v>23329.599999999999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XFD15" s="25"/>
    </row>
    <row r="16" spans="1:1025 16384:16384" ht="18" customHeight="1" x14ac:dyDescent="0.25">
      <c r="A16" s="24"/>
      <c r="B16" s="24"/>
      <c r="C16" s="24"/>
      <c r="D16" s="23"/>
      <c r="E16" s="12" t="s">
        <v>20</v>
      </c>
      <c r="F16" s="11">
        <f t="shared" si="1"/>
        <v>10493.48</v>
      </c>
      <c r="G16" s="11">
        <f t="shared" si="1"/>
        <v>20302.6875</v>
      </c>
      <c r="H16" s="11">
        <f t="shared" si="0"/>
        <v>4057.48</v>
      </c>
      <c r="I16" s="11">
        <f t="shared" si="0"/>
        <v>8196.8875000000007</v>
      </c>
      <c r="J16" s="11">
        <f t="shared" si="0"/>
        <v>5336</v>
      </c>
      <c r="K16" s="11">
        <f t="shared" si="0"/>
        <v>972.2</v>
      </c>
      <c r="L16" s="11">
        <f t="shared" si="0"/>
        <v>1100</v>
      </c>
      <c r="M16" s="11">
        <f t="shared" si="0"/>
        <v>2059.4</v>
      </c>
      <c r="N16" s="11">
        <f t="shared" si="0"/>
        <v>0</v>
      </c>
      <c r="O16" s="11">
        <f t="shared" si="0"/>
        <v>3120.1</v>
      </c>
      <c r="P16" s="11">
        <f t="shared" si="0"/>
        <v>0</v>
      </c>
      <c r="Q16" s="11">
        <f t="shared" si="0"/>
        <v>3630.2</v>
      </c>
      <c r="R16" s="11">
        <f t="shared" si="0"/>
        <v>0</v>
      </c>
      <c r="S16" s="11">
        <f t="shared" si="0"/>
        <v>2323.8999999999996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XFD16" s="25"/>
    </row>
    <row r="17" spans="1:1024 16384:16384" ht="18" customHeight="1" x14ac:dyDescent="0.25">
      <c r="A17" s="24"/>
      <c r="B17" s="24"/>
      <c r="C17" s="24"/>
      <c r="D17" s="23"/>
      <c r="E17" s="12" t="s">
        <v>21</v>
      </c>
      <c r="F17" s="11">
        <f t="shared" si="1"/>
        <v>155179.99999999997</v>
      </c>
      <c r="G17" s="11">
        <f t="shared" si="1"/>
        <v>3143426</v>
      </c>
      <c r="H17" s="11">
        <f t="shared" si="0"/>
        <v>36405.599999999999</v>
      </c>
      <c r="I17" s="11">
        <f t="shared" si="0"/>
        <v>639519.5</v>
      </c>
      <c r="J17" s="11">
        <f t="shared" si="0"/>
        <v>34105.599999999999</v>
      </c>
      <c r="K17" s="11">
        <f t="shared" si="0"/>
        <v>635466.5</v>
      </c>
      <c r="L17" s="11">
        <f t="shared" si="0"/>
        <v>16916.599999999999</v>
      </c>
      <c r="M17" s="11">
        <f t="shared" si="0"/>
        <v>569110.5</v>
      </c>
      <c r="N17" s="11">
        <f t="shared" si="0"/>
        <v>32916.6</v>
      </c>
      <c r="O17" s="11">
        <f t="shared" si="0"/>
        <v>455110.5</v>
      </c>
      <c r="P17" s="11">
        <f t="shared" si="0"/>
        <v>26917.8</v>
      </c>
      <c r="Q17" s="11">
        <f t="shared" si="0"/>
        <v>422109.6</v>
      </c>
      <c r="R17" s="11">
        <f t="shared" si="0"/>
        <v>7917.7999999999993</v>
      </c>
      <c r="S17" s="11">
        <f t="shared" si="0"/>
        <v>422109.4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XFD17" s="25"/>
    </row>
    <row r="18" spans="1:1024 16384:16384" ht="18" customHeight="1" x14ac:dyDescent="0.25">
      <c r="A18" s="24" t="s">
        <v>22</v>
      </c>
      <c r="B18" s="24"/>
      <c r="C18" s="24"/>
      <c r="D18" s="21" t="s">
        <v>16</v>
      </c>
      <c r="E18" s="21"/>
      <c r="F18" s="11">
        <f>SUM(F19:F22)</f>
        <v>11000</v>
      </c>
      <c r="G18" s="11">
        <f>SUM(G19:G22)</f>
        <v>304186.64800000004</v>
      </c>
      <c r="H18" s="11">
        <f t="shared" ref="H18:S22" si="2">SUM(H23,H28)</f>
        <v>0</v>
      </c>
      <c r="I18" s="11">
        <f t="shared" si="2"/>
        <v>23069.368000000002</v>
      </c>
      <c r="J18" s="11">
        <f t="shared" si="2"/>
        <v>0</v>
      </c>
      <c r="K18" s="11">
        <f t="shared" si="2"/>
        <v>0</v>
      </c>
      <c r="L18" s="11">
        <f t="shared" si="2"/>
        <v>11000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106005.6</v>
      </c>
      <c r="R18" s="11">
        <f t="shared" si="2"/>
        <v>0</v>
      </c>
      <c r="S18" s="11">
        <f t="shared" si="2"/>
        <v>175111.68000000002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 16384:16384" ht="18" customHeight="1" x14ac:dyDescent="0.25">
      <c r="A19" s="24"/>
      <c r="B19" s="24"/>
      <c r="C19" s="24"/>
      <c r="D19" s="23" t="s">
        <v>17</v>
      </c>
      <c r="E19" s="12" t="s">
        <v>18</v>
      </c>
      <c r="F19" s="11">
        <f t="shared" ref="F19:G22" si="3">H19+J19+L19+N19+P19+R19</f>
        <v>0</v>
      </c>
      <c r="G19" s="11">
        <f t="shared" si="3"/>
        <v>268800</v>
      </c>
      <c r="H19" s="11">
        <f t="shared" si="2"/>
        <v>0</v>
      </c>
      <c r="I19" s="11">
        <f t="shared" si="2"/>
        <v>0</v>
      </c>
      <c r="J19" s="11">
        <f t="shared" si="2"/>
        <v>0</v>
      </c>
      <c r="K19" s="11">
        <f t="shared" si="2"/>
        <v>0</v>
      </c>
      <c r="L19" s="11">
        <f t="shared" si="2"/>
        <v>0</v>
      </c>
      <c r="M19" s="11">
        <f t="shared" si="2"/>
        <v>0</v>
      </c>
      <c r="N19" s="11">
        <f t="shared" si="2"/>
        <v>0</v>
      </c>
      <c r="O19" s="11">
        <f t="shared" si="2"/>
        <v>0</v>
      </c>
      <c r="P19" s="11">
        <f t="shared" si="2"/>
        <v>0</v>
      </c>
      <c r="Q19" s="11">
        <f t="shared" si="2"/>
        <v>101360</v>
      </c>
      <c r="R19" s="11">
        <f t="shared" si="2"/>
        <v>0</v>
      </c>
      <c r="S19" s="11">
        <f t="shared" si="2"/>
        <v>167440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 16384:16384" ht="18" customHeight="1" x14ac:dyDescent="0.25">
      <c r="A20" s="24"/>
      <c r="B20" s="24"/>
      <c r="C20" s="24"/>
      <c r="D20" s="23"/>
      <c r="E20" s="12" t="s">
        <v>19</v>
      </c>
      <c r="F20" s="11">
        <f t="shared" si="3"/>
        <v>10450</v>
      </c>
      <c r="G20" s="11">
        <f t="shared" si="3"/>
        <v>33115.9</v>
      </c>
      <c r="H20" s="11">
        <f t="shared" si="2"/>
        <v>0</v>
      </c>
      <c r="I20" s="11">
        <f t="shared" si="2"/>
        <v>21915.9</v>
      </c>
      <c r="J20" s="11">
        <f t="shared" si="2"/>
        <v>0</v>
      </c>
      <c r="K20" s="11">
        <f t="shared" si="2"/>
        <v>0</v>
      </c>
      <c r="L20" s="11">
        <f t="shared" si="2"/>
        <v>10450</v>
      </c>
      <c r="M20" s="11">
        <f t="shared" si="2"/>
        <v>0</v>
      </c>
      <c r="N20" s="11">
        <f t="shared" si="2"/>
        <v>0</v>
      </c>
      <c r="O20" s="11">
        <f t="shared" si="2"/>
        <v>0</v>
      </c>
      <c r="P20" s="11">
        <f t="shared" si="2"/>
        <v>0</v>
      </c>
      <c r="Q20" s="11">
        <f t="shared" si="2"/>
        <v>4223.3</v>
      </c>
      <c r="R20" s="11">
        <f t="shared" si="2"/>
        <v>0</v>
      </c>
      <c r="S20" s="11">
        <f t="shared" si="2"/>
        <v>6976.7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 16384:16384" ht="18" customHeight="1" x14ac:dyDescent="0.25">
      <c r="A21" s="24"/>
      <c r="B21" s="24"/>
      <c r="C21" s="24"/>
      <c r="D21" s="23"/>
      <c r="E21" s="12" t="s">
        <v>20</v>
      </c>
      <c r="F21" s="11">
        <f t="shared" si="3"/>
        <v>550</v>
      </c>
      <c r="G21" s="11">
        <f t="shared" si="3"/>
        <v>2270.748</v>
      </c>
      <c r="H21" s="11">
        <f t="shared" si="2"/>
        <v>0</v>
      </c>
      <c r="I21" s="11">
        <f t="shared" si="2"/>
        <v>1153.4680000000001</v>
      </c>
      <c r="J21" s="11">
        <f t="shared" si="2"/>
        <v>0</v>
      </c>
      <c r="K21" s="11">
        <f t="shared" si="2"/>
        <v>0</v>
      </c>
      <c r="L21" s="11">
        <f t="shared" si="2"/>
        <v>550</v>
      </c>
      <c r="M21" s="11">
        <f t="shared" si="2"/>
        <v>0</v>
      </c>
      <c r="N21" s="11">
        <f t="shared" si="2"/>
        <v>0</v>
      </c>
      <c r="O21" s="11">
        <f t="shared" si="2"/>
        <v>0</v>
      </c>
      <c r="P21" s="11">
        <f t="shared" si="2"/>
        <v>0</v>
      </c>
      <c r="Q21" s="11">
        <f t="shared" si="2"/>
        <v>422.3</v>
      </c>
      <c r="R21" s="11">
        <f t="shared" si="2"/>
        <v>0</v>
      </c>
      <c r="S21" s="11">
        <f t="shared" si="2"/>
        <v>694.98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 16384:16384" ht="18" customHeight="1" x14ac:dyDescent="0.25">
      <c r="A22" s="24"/>
      <c r="B22" s="24"/>
      <c r="C22" s="24"/>
      <c r="D22" s="23"/>
      <c r="E22" s="12" t="s">
        <v>21</v>
      </c>
      <c r="F22" s="11">
        <f t="shared" si="3"/>
        <v>0</v>
      </c>
      <c r="G22" s="11">
        <f t="shared" si="3"/>
        <v>0</v>
      </c>
      <c r="H22" s="11">
        <f t="shared" si="2"/>
        <v>0</v>
      </c>
      <c r="I22" s="11">
        <f t="shared" si="2"/>
        <v>0</v>
      </c>
      <c r="J22" s="11">
        <f t="shared" si="2"/>
        <v>0</v>
      </c>
      <c r="K22" s="11">
        <f t="shared" si="2"/>
        <v>0</v>
      </c>
      <c r="L22" s="11">
        <f t="shared" si="2"/>
        <v>0</v>
      </c>
      <c r="M22" s="11">
        <f t="shared" si="2"/>
        <v>0</v>
      </c>
      <c r="N22" s="11">
        <f t="shared" si="2"/>
        <v>0</v>
      </c>
      <c r="O22" s="11">
        <f t="shared" si="2"/>
        <v>0</v>
      </c>
      <c r="P22" s="11">
        <f t="shared" si="2"/>
        <v>0</v>
      </c>
      <c r="Q22" s="11">
        <f t="shared" si="2"/>
        <v>0</v>
      </c>
      <c r="R22" s="11">
        <f t="shared" si="2"/>
        <v>0</v>
      </c>
      <c r="S22" s="11">
        <f t="shared" si="2"/>
        <v>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 16384:16384" ht="18" customHeight="1" x14ac:dyDescent="0.25">
      <c r="A23" s="21">
        <v>1</v>
      </c>
      <c r="B23" s="22" t="s">
        <v>23</v>
      </c>
      <c r="C23" s="22" t="s">
        <v>125</v>
      </c>
      <c r="D23" s="21" t="s">
        <v>16</v>
      </c>
      <c r="E23" s="21"/>
      <c r="F23" s="11">
        <f t="shared" ref="F23:S23" si="4">SUM(F24:F27)</f>
        <v>0</v>
      </c>
      <c r="G23" s="11">
        <f t="shared" si="4"/>
        <v>23069.368000000002</v>
      </c>
      <c r="H23" s="11">
        <f t="shared" si="4"/>
        <v>0</v>
      </c>
      <c r="I23" s="11">
        <f t="shared" si="4"/>
        <v>23069.368000000002</v>
      </c>
      <c r="J23" s="11">
        <f t="shared" si="4"/>
        <v>0</v>
      </c>
      <c r="K23" s="11">
        <f t="shared" si="4"/>
        <v>0</v>
      </c>
      <c r="L23" s="11">
        <f t="shared" si="4"/>
        <v>0</v>
      </c>
      <c r="M23" s="11">
        <f t="shared" si="4"/>
        <v>0</v>
      </c>
      <c r="N23" s="11">
        <f t="shared" si="4"/>
        <v>0</v>
      </c>
      <c r="O23" s="11">
        <f t="shared" si="4"/>
        <v>0</v>
      </c>
      <c r="P23" s="11">
        <f t="shared" si="4"/>
        <v>0</v>
      </c>
      <c r="Q23" s="11">
        <f t="shared" si="4"/>
        <v>0</v>
      </c>
      <c r="R23" s="11">
        <f t="shared" si="4"/>
        <v>0</v>
      </c>
      <c r="S23" s="11">
        <f t="shared" si="4"/>
        <v>0</v>
      </c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 16384:16384" ht="18" customHeight="1" x14ac:dyDescent="0.25">
      <c r="A24" s="21"/>
      <c r="B24" s="22"/>
      <c r="C24" s="22"/>
      <c r="D24" s="23" t="s">
        <v>17</v>
      </c>
      <c r="E24" s="12" t="s">
        <v>18</v>
      </c>
      <c r="F24" s="11">
        <f t="shared" ref="F24:G27" si="5">H24+J24+L24+N24+P24+R24</f>
        <v>0</v>
      </c>
      <c r="G24" s="11">
        <f t="shared" si="5"/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 16384:16384" ht="18" customHeight="1" x14ac:dyDescent="0.25">
      <c r="A25" s="21"/>
      <c r="B25" s="22"/>
      <c r="C25" s="22"/>
      <c r="D25" s="23"/>
      <c r="E25" s="12" t="s">
        <v>19</v>
      </c>
      <c r="F25" s="11">
        <f t="shared" si="5"/>
        <v>0</v>
      </c>
      <c r="G25" s="11">
        <f t="shared" si="5"/>
        <v>21915.9</v>
      </c>
      <c r="H25" s="11">
        <v>0</v>
      </c>
      <c r="I25" s="11">
        <v>21915.9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 16384:16384" ht="18" customHeight="1" x14ac:dyDescent="0.25">
      <c r="A26" s="21"/>
      <c r="B26" s="22"/>
      <c r="C26" s="22"/>
      <c r="D26" s="23"/>
      <c r="E26" s="12" t="s">
        <v>20</v>
      </c>
      <c r="F26" s="11">
        <f t="shared" si="5"/>
        <v>0</v>
      </c>
      <c r="G26" s="11">
        <f t="shared" si="5"/>
        <v>1153.4680000000001</v>
      </c>
      <c r="H26" s="11">
        <v>0</v>
      </c>
      <c r="I26" s="11">
        <v>1153.4680000000001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 16384:16384" ht="18" customHeight="1" x14ac:dyDescent="0.25">
      <c r="A27" s="21"/>
      <c r="B27" s="22"/>
      <c r="C27" s="22"/>
      <c r="D27" s="23"/>
      <c r="E27" s="12" t="s">
        <v>21</v>
      </c>
      <c r="F27" s="11">
        <f t="shared" si="5"/>
        <v>0</v>
      </c>
      <c r="G27" s="11">
        <f t="shared" si="5"/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 16384:16384" ht="18" customHeight="1" x14ac:dyDescent="0.25">
      <c r="A28" s="21">
        <v>2</v>
      </c>
      <c r="B28" s="22" t="s">
        <v>23</v>
      </c>
      <c r="C28" s="22" t="s">
        <v>123</v>
      </c>
      <c r="D28" s="21" t="s">
        <v>16</v>
      </c>
      <c r="E28" s="21"/>
      <c r="F28" s="11">
        <f t="shared" ref="F28:S28" si="6">SUM(F29:F32)</f>
        <v>11000</v>
      </c>
      <c r="G28" s="11">
        <f t="shared" si="6"/>
        <v>281117.28000000003</v>
      </c>
      <c r="H28" s="11">
        <f t="shared" si="6"/>
        <v>0</v>
      </c>
      <c r="I28" s="11">
        <f t="shared" si="6"/>
        <v>0</v>
      </c>
      <c r="J28" s="11">
        <f t="shared" si="6"/>
        <v>0</v>
      </c>
      <c r="K28" s="11">
        <f t="shared" si="6"/>
        <v>0</v>
      </c>
      <c r="L28" s="11">
        <f t="shared" si="6"/>
        <v>11000</v>
      </c>
      <c r="M28" s="11">
        <f t="shared" si="6"/>
        <v>0</v>
      </c>
      <c r="N28" s="11">
        <f t="shared" si="6"/>
        <v>0</v>
      </c>
      <c r="O28" s="11">
        <f t="shared" si="6"/>
        <v>0</v>
      </c>
      <c r="P28" s="11">
        <f t="shared" si="6"/>
        <v>0</v>
      </c>
      <c r="Q28" s="11">
        <f t="shared" si="6"/>
        <v>106005.6</v>
      </c>
      <c r="R28" s="11">
        <f t="shared" si="6"/>
        <v>0</v>
      </c>
      <c r="S28" s="11">
        <f t="shared" si="6"/>
        <v>175111.68000000002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 16384:16384" ht="18" customHeight="1" x14ac:dyDescent="0.25">
      <c r="A29" s="21"/>
      <c r="B29" s="22"/>
      <c r="C29" s="22"/>
      <c r="D29" s="23" t="s">
        <v>17</v>
      </c>
      <c r="E29" s="12" t="s">
        <v>18</v>
      </c>
      <c r="F29" s="11">
        <f t="shared" ref="F29:G32" si="7">H29+J29+L29+N29+P29+R29</f>
        <v>0</v>
      </c>
      <c r="G29" s="11">
        <f t="shared" si="7"/>
        <v>268800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101360</v>
      </c>
      <c r="R29" s="11">
        <v>0</v>
      </c>
      <c r="S29" s="11">
        <v>167440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 16384:16384" ht="18" customHeight="1" x14ac:dyDescent="0.25">
      <c r="A30" s="21"/>
      <c r="B30" s="22"/>
      <c r="C30" s="22"/>
      <c r="D30" s="23"/>
      <c r="E30" s="12" t="s">
        <v>19</v>
      </c>
      <c r="F30" s="11">
        <f t="shared" si="7"/>
        <v>10450</v>
      </c>
      <c r="G30" s="11">
        <f t="shared" si="7"/>
        <v>11200</v>
      </c>
      <c r="H30" s="11">
        <v>0</v>
      </c>
      <c r="I30" s="11">
        <v>0</v>
      </c>
      <c r="J30" s="11">
        <v>0</v>
      </c>
      <c r="K30" s="11">
        <v>0</v>
      </c>
      <c r="L30" s="11">
        <v>10450</v>
      </c>
      <c r="M30" s="11">
        <v>0</v>
      </c>
      <c r="N30" s="11">
        <v>0</v>
      </c>
      <c r="O30" s="11">
        <v>0</v>
      </c>
      <c r="P30" s="11">
        <v>0</v>
      </c>
      <c r="Q30" s="11">
        <v>4223.3</v>
      </c>
      <c r="R30" s="11">
        <v>0</v>
      </c>
      <c r="S30" s="11">
        <v>6976.7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 16384:16384" ht="18" customHeight="1" x14ac:dyDescent="0.25">
      <c r="A31" s="21"/>
      <c r="B31" s="22"/>
      <c r="C31" s="22"/>
      <c r="D31" s="23"/>
      <c r="E31" s="12" t="s">
        <v>20</v>
      </c>
      <c r="F31" s="11">
        <f t="shared" si="7"/>
        <v>550</v>
      </c>
      <c r="G31" s="11">
        <f t="shared" si="7"/>
        <v>1117.28</v>
      </c>
      <c r="H31" s="11">
        <v>0</v>
      </c>
      <c r="I31" s="11">
        <v>0</v>
      </c>
      <c r="J31" s="11">
        <v>0</v>
      </c>
      <c r="K31" s="11">
        <v>0</v>
      </c>
      <c r="L31" s="11">
        <v>550</v>
      </c>
      <c r="M31" s="11">
        <v>0</v>
      </c>
      <c r="N31" s="11">
        <v>0</v>
      </c>
      <c r="O31" s="11">
        <v>0</v>
      </c>
      <c r="P31" s="11">
        <v>0</v>
      </c>
      <c r="Q31" s="11">
        <v>422.3</v>
      </c>
      <c r="R31" s="11">
        <v>0</v>
      </c>
      <c r="S31" s="11">
        <v>694.98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 16384:16384" ht="18" customHeight="1" x14ac:dyDescent="0.25">
      <c r="A32" s="21"/>
      <c r="B32" s="22"/>
      <c r="C32" s="22"/>
      <c r="D32" s="23"/>
      <c r="E32" s="12" t="s">
        <v>21</v>
      </c>
      <c r="F32" s="11">
        <f t="shared" si="7"/>
        <v>0</v>
      </c>
      <c r="G32" s="11">
        <f t="shared" si="7"/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8" customHeight="1" x14ac:dyDescent="0.25">
      <c r="A33" s="24" t="s">
        <v>24</v>
      </c>
      <c r="B33" s="24"/>
      <c r="C33" s="24"/>
      <c r="D33" s="21" t="s">
        <v>16</v>
      </c>
      <c r="E33" s="21"/>
      <c r="F33" s="11">
        <f>SUM(F34:F37)</f>
        <v>9477.59</v>
      </c>
      <c r="G33" s="11">
        <f>SUM(G34:G37)</f>
        <v>175700</v>
      </c>
      <c r="H33" s="11">
        <f t="shared" ref="H33:S37" si="8">SUM(H38)</f>
        <v>9477.59</v>
      </c>
      <c r="I33" s="11">
        <f t="shared" si="8"/>
        <v>0</v>
      </c>
      <c r="J33" s="11">
        <f t="shared" si="8"/>
        <v>0</v>
      </c>
      <c r="K33" s="11">
        <f t="shared" si="8"/>
        <v>0</v>
      </c>
      <c r="L33" s="11">
        <f t="shared" si="8"/>
        <v>0</v>
      </c>
      <c r="M33" s="11">
        <f t="shared" si="8"/>
        <v>0</v>
      </c>
      <c r="N33" s="11">
        <f t="shared" si="8"/>
        <v>0</v>
      </c>
      <c r="O33" s="11">
        <f t="shared" si="8"/>
        <v>175700</v>
      </c>
      <c r="P33" s="11">
        <f t="shared" si="8"/>
        <v>0</v>
      </c>
      <c r="Q33" s="11">
        <f t="shared" si="8"/>
        <v>0</v>
      </c>
      <c r="R33" s="11">
        <f t="shared" si="8"/>
        <v>0</v>
      </c>
      <c r="S33" s="11">
        <f t="shared" si="8"/>
        <v>0</v>
      </c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8" customHeight="1" x14ac:dyDescent="0.25">
      <c r="A34" s="24"/>
      <c r="B34" s="24"/>
      <c r="C34" s="24"/>
      <c r="D34" s="23" t="s">
        <v>17</v>
      </c>
      <c r="E34" s="12" t="s">
        <v>18</v>
      </c>
      <c r="F34" s="11">
        <f t="shared" ref="F34:G37" si="9">H34+J34+L34+N34+P34+R34</f>
        <v>0</v>
      </c>
      <c r="G34" s="11">
        <f t="shared" si="9"/>
        <v>168000</v>
      </c>
      <c r="H34" s="11">
        <f t="shared" si="8"/>
        <v>0</v>
      </c>
      <c r="I34" s="11">
        <f t="shared" si="8"/>
        <v>0</v>
      </c>
      <c r="J34" s="11">
        <f t="shared" si="8"/>
        <v>0</v>
      </c>
      <c r="K34" s="11">
        <f t="shared" si="8"/>
        <v>0</v>
      </c>
      <c r="L34" s="11">
        <f t="shared" si="8"/>
        <v>0</v>
      </c>
      <c r="M34" s="11">
        <f t="shared" si="8"/>
        <v>0</v>
      </c>
      <c r="N34" s="11">
        <f t="shared" si="8"/>
        <v>0</v>
      </c>
      <c r="O34" s="11">
        <f t="shared" si="8"/>
        <v>168000</v>
      </c>
      <c r="P34" s="11">
        <f t="shared" si="8"/>
        <v>0</v>
      </c>
      <c r="Q34" s="11">
        <f t="shared" si="8"/>
        <v>0</v>
      </c>
      <c r="R34" s="11">
        <f t="shared" si="8"/>
        <v>0</v>
      </c>
      <c r="S34" s="11">
        <f t="shared" si="8"/>
        <v>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8" customHeight="1" x14ac:dyDescent="0.25">
      <c r="A35" s="24"/>
      <c r="B35" s="24"/>
      <c r="C35" s="24"/>
      <c r="D35" s="23"/>
      <c r="E35" s="12" t="s">
        <v>19</v>
      </c>
      <c r="F35" s="11">
        <f t="shared" si="9"/>
        <v>8512.7800000000007</v>
      </c>
      <c r="G35" s="11">
        <f t="shared" si="9"/>
        <v>7000</v>
      </c>
      <c r="H35" s="11">
        <f t="shared" si="8"/>
        <v>8512.7800000000007</v>
      </c>
      <c r="I35" s="11">
        <f t="shared" si="8"/>
        <v>0</v>
      </c>
      <c r="J35" s="11">
        <f t="shared" si="8"/>
        <v>0</v>
      </c>
      <c r="K35" s="11">
        <f t="shared" si="8"/>
        <v>0</v>
      </c>
      <c r="L35" s="11">
        <f t="shared" si="8"/>
        <v>0</v>
      </c>
      <c r="M35" s="11">
        <f t="shared" si="8"/>
        <v>0</v>
      </c>
      <c r="N35" s="11">
        <f t="shared" si="8"/>
        <v>0</v>
      </c>
      <c r="O35" s="11">
        <f t="shared" si="8"/>
        <v>7000</v>
      </c>
      <c r="P35" s="11">
        <f t="shared" si="8"/>
        <v>0</v>
      </c>
      <c r="Q35" s="11">
        <f t="shared" si="8"/>
        <v>0</v>
      </c>
      <c r="R35" s="11">
        <f t="shared" si="8"/>
        <v>0</v>
      </c>
      <c r="S35" s="11">
        <f t="shared" si="8"/>
        <v>0</v>
      </c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8" customHeight="1" x14ac:dyDescent="0.25">
      <c r="A36" s="24"/>
      <c r="B36" s="24"/>
      <c r="C36" s="24"/>
      <c r="D36" s="23"/>
      <c r="E36" s="12" t="s">
        <v>20</v>
      </c>
      <c r="F36" s="11">
        <f t="shared" si="9"/>
        <v>964.81</v>
      </c>
      <c r="G36" s="11">
        <f t="shared" si="9"/>
        <v>700</v>
      </c>
      <c r="H36" s="11">
        <f t="shared" si="8"/>
        <v>964.81</v>
      </c>
      <c r="I36" s="11">
        <f t="shared" si="8"/>
        <v>0</v>
      </c>
      <c r="J36" s="11">
        <f t="shared" si="8"/>
        <v>0</v>
      </c>
      <c r="K36" s="11">
        <f t="shared" si="8"/>
        <v>0</v>
      </c>
      <c r="L36" s="11">
        <f t="shared" si="8"/>
        <v>0</v>
      </c>
      <c r="M36" s="11">
        <f t="shared" si="8"/>
        <v>0</v>
      </c>
      <c r="N36" s="11">
        <f t="shared" si="8"/>
        <v>0</v>
      </c>
      <c r="O36" s="11">
        <f t="shared" si="8"/>
        <v>700</v>
      </c>
      <c r="P36" s="11">
        <f t="shared" si="8"/>
        <v>0</v>
      </c>
      <c r="Q36" s="11">
        <f t="shared" si="8"/>
        <v>0</v>
      </c>
      <c r="R36" s="11">
        <f t="shared" si="8"/>
        <v>0</v>
      </c>
      <c r="S36" s="11">
        <f t="shared" si="8"/>
        <v>0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8" customHeight="1" x14ac:dyDescent="0.25">
      <c r="A37" s="24"/>
      <c r="B37" s="24"/>
      <c r="C37" s="24"/>
      <c r="D37" s="23"/>
      <c r="E37" s="12" t="s">
        <v>21</v>
      </c>
      <c r="F37" s="11">
        <f t="shared" si="9"/>
        <v>0</v>
      </c>
      <c r="G37" s="11">
        <f t="shared" si="9"/>
        <v>0</v>
      </c>
      <c r="H37" s="11">
        <f t="shared" si="8"/>
        <v>0</v>
      </c>
      <c r="I37" s="11">
        <f t="shared" si="8"/>
        <v>0</v>
      </c>
      <c r="J37" s="11">
        <f t="shared" si="8"/>
        <v>0</v>
      </c>
      <c r="K37" s="11">
        <f t="shared" si="8"/>
        <v>0</v>
      </c>
      <c r="L37" s="11">
        <f t="shared" si="8"/>
        <v>0</v>
      </c>
      <c r="M37" s="11">
        <f t="shared" si="8"/>
        <v>0</v>
      </c>
      <c r="N37" s="11">
        <f t="shared" si="8"/>
        <v>0</v>
      </c>
      <c r="O37" s="11">
        <f t="shared" si="8"/>
        <v>0</v>
      </c>
      <c r="P37" s="11">
        <f t="shared" si="8"/>
        <v>0</v>
      </c>
      <c r="Q37" s="11">
        <f t="shared" si="8"/>
        <v>0</v>
      </c>
      <c r="R37" s="11">
        <f t="shared" si="8"/>
        <v>0</v>
      </c>
      <c r="S37" s="11">
        <f t="shared" si="8"/>
        <v>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8" customHeight="1" x14ac:dyDescent="0.25">
      <c r="A38" s="21">
        <v>1</v>
      </c>
      <c r="B38" s="22" t="s">
        <v>25</v>
      </c>
      <c r="C38" s="22" t="s">
        <v>26</v>
      </c>
      <c r="D38" s="21" t="s">
        <v>16</v>
      </c>
      <c r="E38" s="21"/>
      <c r="F38" s="11">
        <f t="shared" ref="F38:S38" si="10">SUM(F39:F42)</f>
        <v>9477.59</v>
      </c>
      <c r="G38" s="11">
        <f t="shared" si="10"/>
        <v>175700</v>
      </c>
      <c r="H38" s="11">
        <f t="shared" si="10"/>
        <v>9477.59</v>
      </c>
      <c r="I38" s="11">
        <f t="shared" si="10"/>
        <v>0</v>
      </c>
      <c r="J38" s="11">
        <f t="shared" si="10"/>
        <v>0</v>
      </c>
      <c r="K38" s="11">
        <f t="shared" si="10"/>
        <v>0</v>
      </c>
      <c r="L38" s="11">
        <f t="shared" si="10"/>
        <v>0</v>
      </c>
      <c r="M38" s="11">
        <f t="shared" si="10"/>
        <v>0</v>
      </c>
      <c r="N38" s="11">
        <f t="shared" si="10"/>
        <v>0</v>
      </c>
      <c r="O38" s="11">
        <f t="shared" si="10"/>
        <v>175700</v>
      </c>
      <c r="P38" s="11">
        <f t="shared" si="10"/>
        <v>0</v>
      </c>
      <c r="Q38" s="11">
        <f t="shared" si="10"/>
        <v>0</v>
      </c>
      <c r="R38" s="11">
        <f t="shared" si="10"/>
        <v>0</v>
      </c>
      <c r="S38" s="11">
        <f t="shared" si="10"/>
        <v>0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8" customHeight="1" x14ac:dyDescent="0.25">
      <c r="A39" s="21"/>
      <c r="B39" s="22"/>
      <c r="C39" s="22"/>
      <c r="D39" s="23" t="s">
        <v>17</v>
      </c>
      <c r="E39" s="12" t="s">
        <v>18</v>
      </c>
      <c r="F39" s="11">
        <f t="shared" ref="F39:G42" si="11">H39+J39+L39+N39+P39+R39</f>
        <v>0</v>
      </c>
      <c r="G39" s="11">
        <f t="shared" si="11"/>
        <v>168000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168000</v>
      </c>
      <c r="P39" s="11">
        <v>0</v>
      </c>
      <c r="Q39" s="11">
        <v>0</v>
      </c>
      <c r="R39" s="11">
        <v>0</v>
      </c>
      <c r="S39" s="11">
        <v>0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8" customHeight="1" x14ac:dyDescent="0.25">
      <c r="A40" s="21"/>
      <c r="B40" s="22"/>
      <c r="C40" s="22"/>
      <c r="D40" s="23"/>
      <c r="E40" s="12" t="s">
        <v>19</v>
      </c>
      <c r="F40" s="11">
        <f t="shared" si="11"/>
        <v>8512.7800000000007</v>
      </c>
      <c r="G40" s="11">
        <f t="shared" si="11"/>
        <v>7000</v>
      </c>
      <c r="H40" s="11">
        <v>8512.7800000000007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7000</v>
      </c>
      <c r="P40" s="11">
        <v>0</v>
      </c>
      <c r="Q40" s="11">
        <v>0</v>
      </c>
      <c r="R40" s="11">
        <v>0</v>
      </c>
      <c r="S40" s="11">
        <v>0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8" customHeight="1" x14ac:dyDescent="0.25">
      <c r="A41" s="21"/>
      <c r="B41" s="22"/>
      <c r="C41" s="22"/>
      <c r="D41" s="23"/>
      <c r="E41" s="12" t="s">
        <v>20</v>
      </c>
      <c r="F41" s="11">
        <f t="shared" si="11"/>
        <v>964.81</v>
      </c>
      <c r="G41" s="11">
        <f t="shared" si="11"/>
        <v>700</v>
      </c>
      <c r="H41" s="11">
        <v>964.81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700</v>
      </c>
      <c r="P41" s="11">
        <v>0</v>
      </c>
      <c r="Q41" s="11">
        <v>0</v>
      </c>
      <c r="R41" s="11">
        <v>0</v>
      </c>
      <c r="S41" s="11">
        <v>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8" customHeight="1" x14ac:dyDescent="0.25">
      <c r="A42" s="21"/>
      <c r="B42" s="22"/>
      <c r="C42" s="22"/>
      <c r="D42" s="23"/>
      <c r="E42" s="12" t="s">
        <v>21</v>
      </c>
      <c r="F42" s="11">
        <f t="shared" si="11"/>
        <v>0</v>
      </c>
      <c r="G42" s="11">
        <f t="shared" si="11"/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8" customHeight="1" x14ac:dyDescent="0.25">
      <c r="A43" s="24" t="s">
        <v>27</v>
      </c>
      <c r="B43" s="24"/>
      <c r="C43" s="24"/>
      <c r="D43" s="21" t="s">
        <v>16</v>
      </c>
      <c r="E43" s="21"/>
      <c r="F43" s="11">
        <f>SUM(F44:F47)</f>
        <v>155179.99999999997</v>
      </c>
      <c r="G43" s="11">
        <f>SUM(G44:G47)</f>
        <v>3143426</v>
      </c>
      <c r="H43" s="11">
        <f t="shared" ref="H43:S47" si="12">SUM(H48,H53,H58,H63,H68,H73,H78,H83,H88,H93,H98,H103,H108,H113,H118,H123,H128,H133,H138,H143,H148,H153,H158,H163,H168,H173,H178,H183,H188)</f>
        <v>36405.599999999999</v>
      </c>
      <c r="I43" s="11">
        <f t="shared" si="12"/>
        <v>639519.5</v>
      </c>
      <c r="J43" s="11">
        <f t="shared" si="12"/>
        <v>34105.599999999999</v>
      </c>
      <c r="K43" s="11">
        <f t="shared" si="12"/>
        <v>635466.5</v>
      </c>
      <c r="L43" s="11">
        <f t="shared" si="12"/>
        <v>16916.599999999999</v>
      </c>
      <c r="M43" s="11">
        <f t="shared" si="12"/>
        <v>569110.5</v>
      </c>
      <c r="N43" s="11">
        <f t="shared" si="12"/>
        <v>32916.6</v>
      </c>
      <c r="O43" s="11">
        <f t="shared" si="12"/>
        <v>455110.5</v>
      </c>
      <c r="P43" s="11">
        <f t="shared" si="12"/>
        <v>26917.8</v>
      </c>
      <c r="Q43" s="11">
        <f t="shared" si="12"/>
        <v>422109.6</v>
      </c>
      <c r="R43" s="11">
        <f t="shared" si="12"/>
        <v>7917.7999999999993</v>
      </c>
      <c r="S43" s="11">
        <f t="shared" si="12"/>
        <v>422109.4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8" customHeight="1" x14ac:dyDescent="0.25">
      <c r="A44" s="24"/>
      <c r="B44" s="24"/>
      <c r="C44" s="24"/>
      <c r="D44" s="23" t="s">
        <v>17</v>
      </c>
      <c r="E44" s="12" t="s">
        <v>18</v>
      </c>
      <c r="F44" s="11">
        <f t="shared" ref="F44:G47" si="13">H44+J44+L44+N44+P44+R44</f>
        <v>0</v>
      </c>
      <c r="G44" s="11">
        <f t="shared" si="13"/>
        <v>0</v>
      </c>
      <c r="H44" s="11">
        <f t="shared" si="12"/>
        <v>0</v>
      </c>
      <c r="I44" s="11">
        <f t="shared" si="12"/>
        <v>0</v>
      </c>
      <c r="J44" s="11">
        <f t="shared" si="12"/>
        <v>0</v>
      </c>
      <c r="K44" s="11">
        <f t="shared" si="12"/>
        <v>0</v>
      </c>
      <c r="L44" s="11">
        <f t="shared" si="12"/>
        <v>0</v>
      </c>
      <c r="M44" s="11">
        <f t="shared" si="12"/>
        <v>0</v>
      </c>
      <c r="N44" s="11">
        <f t="shared" si="12"/>
        <v>0</v>
      </c>
      <c r="O44" s="11">
        <f t="shared" si="12"/>
        <v>0</v>
      </c>
      <c r="P44" s="11">
        <f t="shared" si="12"/>
        <v>0</v>
      </c>
      <c r="Q44" s="11">
        <f t="shared" si="12"/>
        <v>0</v>
      </c>
      <c r="R44" s="11">
        <f t="shared" si="12"/>
        <v>0</v>
      </c>
      <c r="S44" s="11">
        <f t="shared" si="12"/>
        <v>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8" customHeight="1" x14ac:dyDescent="0.25">
      <c r="A45" s="24"/>
      <c r="B45" s="24"/>
      <c r="C45" s="24"/>
      <c r="D45" s="23"/>
      <c r="E45" s="12" t="s">
        <v>19</v>
      </c>
      <c r="F45" s="11">
        <f t="shared" si="13"/>
        <v>0</v>
      </c>
      <c r="G45" s="11">
        <f t="shared" si="13"/>
        <v>0</v>
      </c>
      <c r="H45" s="11">
        <f t="shared" si="12"/>
        <v>0</v>
      </c>
      <c r="I45" s="11">
        <f t="shared" si="12"/>
        <v>0</v>
      </c>
      <c r="J45" s="11">
        <f t="shared" si="12"/>
        <v>0</v>
      </c>
      <c r="K45" s="11">
        <f t="shared" si="12"/>
        <v>0</v>
      </c>
      <c r="L45" s="11">
        <f t="shared" si="12"/>
        <v>0</v>
      </c>
      <c r="M45" s="11">
        <f t="shared" si="12"/>
        <v>0</v>
      </c>
      <c r="N45" s="11">
        <f t="shared" si="12"/>
        <v>0</v>
      </c>
      <c r="O45" s="11">
        <f t="shared" si="12"/>
        <v>0</v>
      </c>
      <c r="P45" s="11">
        <f t="shared" si="12"/>
        <v>0</v>
      </c>
      <c r="Q45" s="11">
        <f t="shared" si="12"/>
        <v>0</v>
      </c>
      <c r="R45" s="11">
        <f t="shared" si="12"/>
        <v>0</v>
      </c>
      <c r="S45" s="11">
        <f t="shared" si="12"/>
        <v>0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8" customHeight="1" x14ac:dyDescent="0.25">
      <c r="A46" s="24"/>
      <c r="B46" s="24"/>
      <c r="C46" s="24"/>
      <c r="D46" s="23"/>
      <c r="E46" s="12" t="s">
        <v>20</v>
      </c>
      <c r="F46" s="11">
        <f t="shared" si="13"/>
        <v>0</v>
      </c>
      <c r="G46" s="11">
        <f t="shared" si="13"/>
        <v>0</v>
      </c>
      <c r="H46" s="11">
        <f t="shared" si="12"/>
        <v>0</v>
      </c>
      <c r="I46" s="11">
        <f t="shared" si="12"/>
        <v>0</v>
      </c>
      <c r="J46" s="11">
        <f t="shared" si="12"/>
        <v>0</v>
      </c>
      <c r="K46" s="11">
        <f t="shared" si="12"/>
        <v>0</v>
      </c>
      <c r="L46" s="11">
        <f t="shared" si="12"/>
        <v>0</v>
      </c>
      <c r="M46" s="11">
        <f t="shared" si="12"/>
        <v>0</v>
      </c>
      <c r="N46" s="11">
        <f t="shared" si="12"/>
        <v>0</v>
      </c>
      <c r="O46" s="11">
        <f t="shared" si="12"/>
        <v>0</v>
      </c>
      <c r="P46" s="11">
        <f t="shared" si="12"/>
        <v>0</v>
      </c>
      <c r="Q46" s="11">
        <f t="shared" si="12"/>
        <v>0</v>
      </c>
      <c r="R46" s="11">
        <f t="shared" si="12"/>
        <v>0</v>
      </c>
      <c r="S46" s="11">
        <f t="shared" si="12"/>
        <v>0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8" customHeight="1" x14ac:dyDescent="0.25">
      <c r="A47" s="24"/>
      <c r="B47" s="24"/>
      <c r="C47" s="24"/>
      <c r="D47" s="23"/>
      <c r="E47" s="12" t="s">
        <v>21</v>
      </c>
      <c r="F47" s="11">
        <f t="shared" si="13"/>
        <v>155179.99999999997</v>
      </c>
      <c r="G47" s="11">
        <f t="shared" si="13"/>
        <v>3143426</v>
      </c>
      <c r="H47" s="11">
        <f t="shared" si="12"/>
        <v>36405.599999999999</v>
      </c>
      <c r="I47" s="11">
        <f t="shared" si="12"/>
        <v>639519.5</v>
      </c>
      <c r="J47" s="11">
        <f t="shared" si="12"/>
        <v>34105.599999999999</v>
      </c>
      <c r="K47" s="11">
        <f t="shared" si="12"/>
        <v>635466.5</v>
      </c>
      <c r="L47" s="11">
        <f t="shared" si="12"/>
        <v>16916.599999999999</v>
      </c>
      <c r="M47" s="11">
        <f t="shared" si="12"/>
        <v>569110.5</v>
      </c>
      <c r="N47" s="11">
        <f t="shared" si="12"/>
        <v>32916.6</v>
      </c>
      <c r="O47" s="11">
        <f t="shared" si="12"/>
        <v>455110.5</v>
      </c>
      <c r="P47" s="11">
        <f t="shared" si="12"/>
        <v>26917.8</v>
      </c>
      <c r="Q47" s="11">
        <f t="shared" si="12"/>
        <v>422109.6</v>
      </c>
      <c r="R47" s="11">
        <f t="shared" si="12"/>
        <v>7917.7999999999993</v>
      </c>
      <c r="S47" s="11">
        <f t="shared" si="12"/>
        <v>422109.4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8" customHeight="1" x14ac:dyDescent="0.25">
      <c r="A48" s="21">
        <v>1</v>
      </c>
      <c r="B48" s="22" t="s">
        <v>28</v>
      </c>
      <c r="C48" s="22" t="s">
        <v>29</v>
      </c>
      <c r="D48" s="21" t="s">
        <v>16</v>
      </c>
      <c r="E48" s="21"/>
      <c r="F48" s="11">
        <f t="shared" ref="F48:S48" si="14">SUM(F49:F52)</f>
        <v>2000</v>
      </c>
      <c r="G48" s="11">
        <f t="shared" si="14"/>
        <v>41300</v>
      </c>
      <c r="H48" s="11">
        <f t="shared" si="14"/>
        <v>0</v>
      </c>
      <c r="I48" s="11">
        <f t="shared" si="14"/>
        <v>0</v>
      </c>
      <c r="J48" s="11">
        <f t="shared" si="14"/>
        <v>2000</v>
      </c>
      <c r="K48" s="11">
        <f t="shared" si="14"/>
        <v>41300</v>
      </c>
      <c r="L48" s="11">
        <f t="shared" si="14"/>
        <v>0</v>
      </c>
      <c r="M48" s="11">
        <f t="shared" si="14"/>
        <v>0</v>
      </c>
      <c r="N48" s="11">
        <f t="shared" si="14"/>
        <v>0</v>
      </c>
      <c r="O48" s="11">
        <f t="shared" si="14"/>
        <v>0</v>
      </c>
      <c r="P48" s="11">
        <f t="shared" si="14"/>
        <v>0</v>
      </c>
      <c r="Q48" s="11">
        <f t="shared" si="14"/>
        <v>0</v>
      </c>
      <c r="R48" s="11">
        <f t="shared" si="14"/>
        <v>0</v>
      </c>
      <c r="S48" s="11">
        <f t="shared" si="14"/>
        <v>0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8" customHeight="1" x14ac:dyDescent="0.25">
      <c r="A49" s="21"/>
      <c r="B49" s="22"/>
      <c r="C49" s="22"/>
      <c r="D49" s="23" t="s">
        <v>17</v>
      </c>
      <c r="E49" s="12" t="s">
        <v>18</v>
      </c>
      <c r="F49" s="11">
        <f t="shared" ref="F49:G52" si="15">H49+J49+L49+N49+P49+R49</f>
        <v>0</v>
      </c>
      <c r="G49" s="11">
        <f t="shared" si="15"/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8" customHeight="1" x14ac:dyDescent="0.25">
      <c r="A50" s="21"/>
      <c r="B50" s="22"/>
      <c r="C50" s="22"/>
      <c r="D50" s="23"/>
      <c r="E50" s="12" t="s">
        <v>19</v>
      </c>
      <c r="F50" s="11">
        <f t="shared" si="15"/>
        <v>0</v>
      </c>
      <c r="G50" s="11">
        <f t="shared" si="15"/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18" customHeight="1" x14ac:dyDescent="0.25">
      <c r="A51" s="21"/>
      <c r="B51" s="22"/>
      <c r="C51" s="22"/>
      <c r="D51" s="23"/>
      <c r="E51" s="12" t="s">
        <v>20</v>
      </c>
      <c r="F51" s="11">
        <f t="shared" si="15"/>
        <v>0</v>
      </c>
      <c r="G51" s="11">
        <f t="shared" si="15"/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18" customHeight="1" x14ac:dyDescent="0.25">
      <c r="A52" s="21"/>
      <c r="B52" s="22"/>
      <c r="C52" s="22"/>
      <c r="D52" s="23"/>
      <c r="E52" s="12" t="s">
        <v>21</v>
      </c>
      <c r="F52" s="11">
        <f t="shared" si="15"/>
        <v>2000</v>
      </c>
      <c r="G52" s="11">
        <f t="shared" si="15"/>
        <v>41300</v>
      </c>
      <c r="H52" s="11">
        <v>0</v>
      </c>
      <c r="I52" s="11">
        <v>0</v>
      </c>
      <c r="J52" s="11">
        <v>2000</v>
      </c>
      <c r="K52" s="11">
        <v>41300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8" customHeight="1" x14ac:dyDescent="0.25">
      <c r="A53" s="21">
        <v>2</v>
      </c>
      <c r="B53" s="22" t="s">
        <v>28</v>
      </c>
      <c r="C53" s="22" t="s">
        <v>30</v>
      </c>
      <c r="D53" s="21" t="s">
        <v>16</v>
      </c>
      <c r="E53" s="21"/>
      <c r="F53" s="11">
        <f t="shared" ref="F53:S53" si="16">SUM(F54:F57)</f>
        <v>1000</v>
      </c>
      <c r="G53" s="11">
        <f t="shared" si="16"/>
        <v>17149</v>
      </c>
      <c r="H53" s="11">
        <f t="shared" si="16"/>
        <v>0</v>
      </c>
      <c r="I53" s="11">
        <f t="shared" si="16"/>
        <v>0</v>
      </c>
      <c r="J53" s="11">
        <f t="shared" si="16"/>
        <v>1000</v>
      </c>
      <c r="K53" s="11">
        <f t="shared" si="16"/>
        <v>17149</v>
      </c>
      <c r="L53" s="11">
        <f t="shared" si="16"/>
        <v>0</v>
      </c>
      <c r="M53" s="11">
        <f t="shared" si="16"/>
        <v>0</v>
      </c>
      <c r="N53" s="11">
        <f t="shared" si="16"/>
        <v>0</v>
      </c>
      <c r="O53" s="11">
        <f t="shared" si="16"/>
        <v>0</v>
      </c>
      <c r="P53" s="11">
        <f t="shared" si="16"/>
        <v>0</v>
      </c>
      <c r="Q53" s="11">
        <f t="shared" si="16"/>
        <v>0</v>
      </c>
      <c r="R53" s="11">
        <f t="shared" si="16"/>
        <v>0</v>
      </c>
      <c r="S53" s="11">
        <f t="shared" si="16"/>
        <v>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8" customHeight="1" x14ac:dyDescent="0.25">
      <c r="A54" s="21"/>
      <c r="B54" s="22"/>
      <c r="C54" s="22"/>
      <c r="D54" s="23" t="s">
        <v>17</v>
      </c>
      <c r="E54" s="12" t="s">
        <v>18</v>
      </c>
      <c r="F54" s="11">
        <f t="shared" ref="F54:G57" si="17">H54+J54+L54+N54+P54+R54</f>
        <v>0</v>
      </c>
      <c r="G54" s="11">
        <f t="shared" si="17"/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18" customHeight="1" x14ac:dyDescent="0.25">
      <c r="A55" s="21"/>
      <c r="B55" s="22"/>
      <c r="C55" s="22"/>
      <c r="D55" s="23"/>
      <c r="E55" s="12" t="s">
        <v>19</v>
      </c>
      <c r="F55" s="11">
        <f t="shared" si="17"/>
        <v>0</v>
      </c>
      <c r="G55" s="11">
        <f t="shared" si="17"/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8" customHeight="1" x14ac:dyDescent="0.25">
      <c r="A56" s="21"/>
      <c r="B56" s="22"/>
      <c r="C56" s="22"/>
      <c r="D56" s="23"/>
      <c r="E56" s="12" t="s">
        <v>20</v>
      </c>
      <c r="F56" s="11">
        <f t="shared" si="17"/>
        <v>0</v>
      </c>
      <c r="G56" s="11">
        <f t="shared" si="17"/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18" customHeight="1" x14ac:dyDescent="0.25">
      <c r="A57" s="21"/>
      <c r="B57" s="22"/>
      <c r="C57" s="22"/>
      <c r="D57" s="23"/>
      <c r="E57" s="12" t="s">
        <v>21</v>
      </c>
      <c r="F57" s="11">
        <f t="shared" si="17"/>
        <v>1000</v>
      </c>
      <c r="G57" s="11">
        <f t="shared" si="17"/>
        <v>17149</v>
      </c>
      <c r="H57" s="11">
        <v>0</v>
      </c>
      <c r="I57" s="11">
        <v>0</v>
      </c>
      <c r="J57" s="11">
        <v>1000</v>
      </c>
      <c r="K57" s="11">
        <v>17149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8" customHeight="1" x14ac:dyDescent="0.25">
      <c r="A58" s="21">
        <v>3</v>
      </c>
      <c r="B58" s="22" t="s">
        <v>28</v>
      </c>
      <c r="C58" s="22" t="s">
        <v>31</v>
      </c>
      <c r="D58" s="21" t="s">
        <v>16</v>
      </c>
      <c r="E58" s="21"/>
      <c r="F58" s="11">
        <f t="shared" ref="F58:S58" si="18">SUM(F59:F62)</f>
        <v>10000</v>
      </c>
      <c r="G58" s="11">
        <f t="shared" si="18"/>
        <v>147590</v>
      </c>
      <c r="H58" s="11">
        <f t="shared" si="18"/>
        <v>1666</v>
      </c>
      <c r="I58" s="11">
        <f t="shared" si="18"/>
        <v>24599</v>
      </c>
      <c r="J58" s="11">
        <f t="shared" si="18"/>
        <v>1666</v>
      </c>
      <c r="K58" s="11">
        <f t="shared" si="18"/>
        <v>24599</v>
      </c>
      <c r="L58" s="11">
        <f t="shared" si="18"/>
        <v>1667</v>
      </c>
      <c r="M58" s="11">
        <f t="shared" si="18"/>
        <v>24598</v>
      </c>
      <c r="N58" s="11">
        <f t="shared" si="18"/>
        <v>1667</v>
      </c>
      <c r="O58" s="11">
        <f t="shared" si="18"/>
        <v>24598</v>
      </c>
      <c r="P58" s="11">
        <f t="shared" si="18"/>
        <v>1667</v>
      </c>
      <c r="Q58" s="11">
        <f t="shared" si="18"/>
        <v>24598</v>
      </c>
      <c r="R58" s="11">
        <f t="shared" si="18"/>
        <v>1667</v>
      </c>
      <c r="S58" s="11">
        <f t="shared" si="18"/>
        <v>24598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18" customHeight="1" x14ac:dyDescent="0.25">
      <c r="A59" s="21"/>
      <c r="B59" s="22"/>
      <c r="C59" s="22"/>
      <c r="D59" s="23" t="s">
        <v>17</v>
      </c>
      <c r="E59" s="12" t="s">
        <v>18</v>
      </c>
      <c r="F59" s="11">
        <f t="shared" ref="F59:G62" si="19">H59+J59+L59+N59+P59+R59</f>
        <v>0</v>
      </c>
      <c r="G59" s="11">
        <f t="shared" si="19"/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18" customHeight="1" x14ac:dyDescent="0.25">
      <c r="A60" s="21"/>
      <c r="B60" s="22"/>
      <c r="C60" s="22"/>
      <c r="D60" s="23"/>
      <c r="E60" s="12" t="s">
        <v>19</v>
      </c>
      <c r="F60" s="11">
        <f t="shared" si="19"/>
        <v>0</v>
      </c>
      <c r="G60" s="11">
        <f t="shared" si="19"/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18" customHeight="1" x14ac:dyDescent="0.25">
      <c r="A61" s="21"/>
      <c r="B61" s="22"/>
      <c r="C61" s="22"/>
      <c r="D61" s="23"/>
      <c r="E61" s="12" t="s">
        <v>20</v>
      </c>
      <c r="F61" s="11">
        <f t="shared" si="19"/>
        <v>0</v>
      </c>
      <c r="G61" s="11">
        <f t="shared" si="19"/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18" customHeight="1" x14ac:dyDescent="0.25">
      <c r="A62" s="21"/>
      <c r="B62" s="22"/>
      <c r="C62" s="22"/>
      <c r="D62" s="23"/>
      <c r="E62" s="12" t="s">
        <v>21</v>
      </c>
      <c r="F62" s="11">
        <f t="shared" si="19"/>
        <v>10000</v>
      </c>
      <c r="G62" s="11">
        <f t="shared" si="19"/>
        <v>147590</v>
      </c>
      <c r="H62" s="11">
        <v>1666</v>
      </c>
      <c r="I62" s="11">
        <v>24599</v>
      </c>
      <c r="J62" s="11">
        <v>1666</v>
      </c>
      <c r="K62" s="11">
        <v>24599</v>
      </c>
      <c r="L62" s="11">
        <v>1667</v>
      </c>
      <c r="M62" s="11">
        <v>24598</v>
      </c>
      <c r="N62" s="11">
        <v>1667</v>
      </c>
      <c r="O62" s="11">
        <v>24598</v>
      </c>
      <c r="P62" s="11">
        <v>1667</v>
      </c>
      <c r="Q62" s="11">
        <v>24598</v>
      </c>
      <c r="R62" s="11">
        <v>1667</v>
      </c>
      <c r="S62" s="11">
        <v>24598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18" customHeight="1" x14ac:dyDescent="0.25">
      <c r="A63" s="21">
        <v>4</v>
      </c>
      <c r="B63" s="22" t="s">
        <v>28</v>
      </c>
      <c r="C63" s="22" t="s">
        <v>32</v>
      </c>
      <c r="D63" s="21" t="s">
        <v>16</v>
      </c>
      <c r="E63" s="21"/>
      <c r="F63" s="11">
        <f t="shared" ref="F63:S63" si="20">SUM(F64:F67)</f>
        <v>12000</v>
      </c>
      <c r="G63" s="11">
        <f t="shared" si="20"/>
        <v>190625.3</v>
      </c>
      <c r="H63" s="11">
        <f t="shared" si="20"/>
        <v>2000</v>
      </c>
      <c r="I63" s="11">
        <f t="shared" si="20"/>
        <v>31770.9</v>
      </c>
      <c r="J63" s="11">
        <f t="shared" si="20"/>
        <v>2000</v>
      </c>
      <c r="K63" s="11">
        <f t="shared" si="20"/>
        <v>31770.9</v>
      </c>
      <c r="L63" s="11">
        <f t="shared" si="20"/>
        <v>2000</v>
      </c>
      <c r="M63" s="11">
        <f t="shared" si="20"/>
        <v>31770.9</v>
      </c>
      <c r="N63" s="11">
        <f t="shared" si="20"/>
        <v>2000</v>
      </c>
      <c r="O63" s="11">
        <f t="shared" si="20"/>
        <v>31770.9</v>
      </c>
      <c r="P63" s="11">
        <f t="shared" si="20"/>
        <v>2000</v>
      </c>
      <c r="Q63" s="11">
        <f t="shared" si="20"/>
        <v>31770.9</v>
      </c>
      <c r="R63" s="11">
        <f t="shared" si="20"/>
        <v>2000</v>
      </c>
      <c r="S63" s="11">
        <f t="shared" si="20"/>
        <v>31770.799999999999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18" customHeight="1" x14ac:dyDescent="0.25">
      <c r="A64" s="21"/>
      <c r="B64" s="22"/>
      <c r="C64" s="22"/>
      <c r="D64" s="23" t="s">
        <v>17</v>
      </c>
      <c r="E64" s="12" t="s">
        <v>18</v>
      </c>
      <c r="F64" s="11">
        <f t="shared" ref="F64:G67" si="21">H64+J64+L64+N64+P64+R64</f>
        <v>0</v>
      </c>
      <c r="G64" s="11">
        <f t="shared" si="21"/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18" customHeight="1" x14ac:dyDescent="0.25">
      <c r="A65" s="21"/>
      <c r="B65" s="22"/>
      <c r="C65" s="22"/>
      <c r="D65" s="23"/>
      <c r="E65" s="12" t="s">
        <v>19</v>
      </c>
      <c r="F65" s="11">
        <f t="shared" si="21"/>
        <v>0</v>
      </c>
      <c r="G65" s="11">
        <f t="shared" si="21"/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8" customHeight="1" x14ac:dyDescent="0.25">
      <c r="A66" s="21"/>
      <c r="B66" s="22"/>
      <c r="C66" s="22"/>
      <c r="D66" s="23"/>
      <c r="E66" s="12" t="s">
        <v>20</v>
      </c>
      <c r="F66" s="11">
        <f t="shared" si="21"/>
        <v>0</v>
      </c>
      <c r="G66" s="11">
        <f t="shared" si="21"/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8" customHeight="1" x14ac:dyDescent="0.25">
      <c r="A67" s="21"/>
      <c r="B67" s="22"/>
      <c r="C67" s="22"/>
      <c r="D67" s="23"/>
      <c r="E67" s="12" t="s">
        <v>21</v>
      </c>
      <c r="F67" s="11">
        <f t="shared" si="21"/>
        <v>12000</v>
      </c>
      <c r="G67" s="11">
        <f t="shared" si="21"/>
        <v>190625.3</v>
      </c>
      <c r="H67" s="11">
        <v>2000</v>
      </c>
      <c r="I67" s="11">
        <v>31770.9</v>
      </c>
      <c r="J67" s="11">
        <v>2000</v>
      </c>
      <c r="K67" s="11">
        <v>31770.9</v>
      </c>
      <c r="L67" s="11">
        <v>2000</v>
      </c>
      <c r="M67" s="11">
        <v>31770.9</v>
      </c>
      <c r="N67" s="11">
        <v>2000</v>
      </c>
      <c r="O67" s="11">
        <v>31770.9</v>
      </c>
      <c r="P67" s="11">
        <v>2000</v>
      </c>
      <c r="Q67" s="11">
        <v>31770.9</v>
      </c>
      <c r="R67" s="11">
        <v>2000</v>
      </c>
      <c r="S67" s="11">
        <v>31770.799999999999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18" customHeight="1" x14ac:dyDescent="0.25">
      <c r="A68" s="21">
        <v>5</v>
      </c>
      <c r="B68" s="22" t="s">
        <v>28</v>
      </c>
      <c r="C68" s="22" t="s">
        <v>33</v>
      </c>
      <c r="D68" s="21" t="s">
        <v>16</v>
      </c>
      <c r="E68" s="21"/>
      <c r="F68" s="11">
        <f t="shared" ref="F68:S68" si="22">SUM(F69:F72)</f>
        <v>14000</v>
      </c>
      <c r="G68" s="11">
        <f t="shared" si="22"/>
        <v>225857</v>
      </c>
      <c r="H68" s="11">
        <f t="shared" si="22"/>
        <v>2333.3000000000002</v>
      </c>
      <c r="I68" s="11">
        <f t="shared" si="22"/>
        <v>37642.800000000003</v>
      </c>
      <c r="J68" s="11">
        <f t="shared" si="22"/>
        <v>2333.3000000000002</v>
      </c>
      <c r="K68" s="11">
        <f t="shared" si="22"/>
        <v>37642.800000000003</v>
      </c>
      <c r="L68" s="11">
        <f t="shared" si="22"/>
        <v>2333.3000000000002</v>
      </c>
      <c r="M68" s="11">
        <f t="shared" si="22"/>
        <v>37642.800000000003</v>
      </c>
      <c r="N68" s="11">
        <f t="shared" si="22"/>
        <v>2333.3000000000002</v>
      </c>
      <c r="O68" s="11">
        <f t="shared" si="22"/>
        <v>37642.800000000003</v>
      </c>
      <c r="P68" s="11">
        <f t="shared" si="22"/>
        <v>2333.4</v>
      </c>
      <c r="Q68" s="11">
        <f t="shared" si="22"/>
        <v>37642.9</v>
      </c>
      <c r="R68" s="11">
        <f t="shared" si="22"/>
        <v>2333.4</v>
      </c>
      <c r="S68" s="11">
        <f t="shared" si="22"/>
        <v>37642.9</v>
      </c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18" customHeight="1" x14ac:dyDescent="0.25">
      <c r="A69" s="21"/>
      <c r="B69" s="22"/>
      <c r="C69" s="22"/>
      <c r="D69" s="23" t="s">
        <v>17</v>
      </c>
      <c r="E69" s="12" t="s">
        <v>18</v>
      </c>
      <c r="F69" s="11">
        <f t="shared" ref="F69:G72" si="23">H69+J69+L69+N69+P69+R69</f>
        <v>0</v>
      </c>
      <c r="G69" s="11">
        <f t="shared" si="23"/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18" customHeight="1" x14ac:dyDescent="0.25">
      <c r="A70" s="21"/>
      <c r="B70" s="22"/>
      <c r="C70" s="22"/>
      <c r="D70" s="23"/>
      <c r="E70" s="12" t="s">
        <v>19</v>
      </c>
      <c r="F70" s="11">
        <f t="shared" si="23"/>
        <v>0</v>
      </c>
      <c r="G70" s="11">
        <f t="shared" si="23"/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8" customHeight="1" x14ac:dyDescent="0.25">
      <c r="A71" s="21"/>
      <c r="B71" s="22"/>
      <c r="C71" s="22"/>
      <c r="D71" s="23"/>
      <c r="E71" s="12" t="s">
        <v>20</v>
      </c>
      <c r="F71" s="11">
        <f t="shared" si="23"/>
        <v>0</v>
      </c>
      <c r="G71" s="11">
        <f t="shared" si="23"/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18" customHeight="1" x14ac:dyDescent="0.25">
      <c r="A72" s="21"/>
      <c r="B72" s="22"/>
      <c r="C72" s="22"/>
      <c r="D72" s="23"/>
      <c r="E72" s="12" t="s">
        <v>21</v>
      </c>
      <c r="F72" s="11">
        <f t="shared" si="23"/>
        <v>14000</v>
      </c>
      <c r="G72" s="11">
        <f t="shared" si="23"/>
        <v>225857</v>
      </c>
      <c r="H72" s="11">
        <v>2333.3000000000002</v>
      </c>
      <c r="I72" s="11">
        <v>37642.800000000003</v>
      </c>
      <c r="J72" s="11">
        <v>2333.3000000000002</v>
      </c>
      <c r="K72" s="11">
        <v>37642.800000000003</v>
      </c>
      <c r="L72" s="11">
        <v>2333.3000000000002</v>
      </c>
      <c r="M72" s="11">
        <v>37642.800000000003</v>
      </c>
      <c r="N72" s="11">
        <v>2333.3000000000002</v>
      </c>
      <c r="O72" s="11">
        <v>37642.800000000003</v>
      </c>
      <c r="P72" s="11">
        <v>2333.4</v>
      </c>
      <c r="Q72" s="11">
        <v>37642.9</v>
      </c>
      <c r="R72" s="11">
        <v>2333.4</v>
      </c>
      <c r="S72" s="11">
        <v>37642.9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8" customHeight="1" x14ac:dyDescent="0.25">
      <c r="A73" s="21">
        <v>6</v>
      </c>
      <c r="B73" s="22" t="s">
        <v>28</v>
      </c>
      <c r="C73" s="22" t="s">
        <v>34</v>
      </c>
      <c r="D73" s="21" t="s">
        <v>16</v>
      </c>
      <c r="E73" s="21"/>
      <c r="F73" s="11">
        <f t="shared" ref="F73:S73" si="24">SUM(F74:F77)</f>
        <v>3000</v>
      </c>
      <c r="G73" s="11">
        <f t="shared" si="24"/>
        <v>36000</v>
      </c>
      <c r="H73" s="11">
        <f t="shared" si="24"/>
        <v>500</v>
      </c>
      <c r="I73" s="11">
        <f t="shared" si="24"/>
        <v>6000</v>
      </c>
      <c r="J73" s="11">
        <f t="shared" si="24"/>
        <v>500</v>
      </c>
      <c r="K73" s="11">
        <f t="shared" si="24"/>
        <v>6000</v>
      </c>
      <c r="L73" s="11">
        <f t="shared" si="24"/>
        <v>500</v>
      </c>
      <c r="M73" s="11">
        <f t="shared" si="24"/>
        <v>6000</v>
      </c>
      <c r="N73" s="11">
        <f t="shared" si="24"/>
        <v>500</v>
      </c>
      <c r="O73" s="11">
        <f t="shared" si="24"/>
        <v>6000</v>
      </c>
      <c r="P73" s="11">
        <f t="shared" si="24"/>
        <v>500</v>
      </c>
      <c r="Q73" s="11">
        <f t="shared" si="24"/>
        <v>6000</v>
      </c>
      <c r="R73" s="11">
        <f t="shared" si="24"/>
        <v>500</v>
      </c>
      <c r="S73" s="11">
        <f t="shared" si="24"/>
        <v>6000</v>
      </c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18" customHeight="1" x14ac:dyDescent="0.25">
      <c r="A74" s="21"/>
      <c r="B74" s="22"/>
      <c r="C74" s="22"/>
      <c r="D74" s="23" t="s">
        <v>17</v>
      </c>
      <c r="E74" s="12" t="s">
        <v>18</v>
      </c>
      <c r="F74" s="11">
        <f t="shared" ref="F74:G77" si="25">H74+J74+L74+N74+P74+R74</f>
        <v>0</v>
      </c>
      <c r="G74" s="11">
        <f t="shared" si="25"/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18" customHeight="1" x14ac:dyDescent="0.25">
      <c r="A75" s="21"/>
      <c r="B75" s="22"/>
      <c r="C75" s="22"/>
      <c r="D75" s="23"/>
      <c r="E75" s="12" t="s">
        <v>19</v>
      </c>
      <c r="F75" s="11">
        <f t="shared" si="25"/>
        <v>0</v>
      </c>
      <c r="G75" s="11">
        <f t="shared" si="25"/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ht="18" customHeight="1" x14ac:dyDescent="0.25">
      <c r="A76" s="21"/>
      <c r="B76" s="22"/>
      <c r="C76" s="22"/>
      <c r="D76" s="23"/>
      <c r="E76" s="12" t="s">
        <v>20</v>
      </c>
      <c r="F76" s="11">
        <f t="shared" si="25"/>
        <v>0</v>
      </c>
      <c r="G76" s="11">
        <f t="shared" si="25"/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18" customHeight="1" x14ac:dyDescent="0.25">
      <c r="A77" s="21"/>
      <c r="B77" s="22"/>
      <c r="C77" s="22"/>
      <c r="D77" s="23"/>
      <c r="E77" s="12" t="s">
        <v>21</v>
      </c>
      <c r="F77" s="11">
        <f t="shared" si="25"/>
        <v>3000</v>
      </c>
      <c r="G77" s="11">
        <f t="shared" si="25"/>
        <v>36000</v>
      </c>
      <c r="H77" s="11">
        <v>500</v>
      </c>
      <c r="I77" s="11">
        <v>6000</v>
      </c>
      <c r="J77" s="11">
        <v>500</v>
      </c>
      <c r="K77" s="11">
        <v>6000</v>
      </c>
      <c r="L77" s="11">
        <v>500</v>
      </c>
      <c r="M77" s="11">
        <v>6000</v>
      </c>
      <c r="N77" s="11">
        <v>500</v>
      </c>
      <c r="O77" s="11">
        <v>6000</v>
      </c>
      <c r="P77" s="11">
        <v>500</v>
      </c>
      <c r="Q77" s="11">
        <v>6000</v>
      </c>
      <c r="R77" s="11">
        <v>500</v>
      </c>
      <c r="S77" s="11">
        <v>6000</v>
      </c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18" customHeight="1" x14ac:dyDescent="0.25">
      <c r="A78" s="21">
        <v>7</v>
      </c>
      <c r="B78" s="22" t="s">
        <v>28</v>
      </c>
      <c r="C78" s="22" t="s">
        <v>35</v>
      </c>
      <c r="D78" s="21" t="s">
        <v>16</v>
      </c>
      <c r="E78" s="21"/>
      <c r="F78" s="11">
        <f t="shared" ref="F78:S78" si="26">SUM(F79:F82)</f>
        <v>4999.9999999999991</v>
      </c>
      <c r="G78" s="11">
        <f t="shared" si="26"/>
        <v>58090.7</v>
      </c>
      <c r="H78" s="11">
        <f t="shared" si="26"/>
        <v>833.3</v>
      </c>
      <c r="I78" s="11">
        <f t="shared" si="26"/>
        <v>9681.7999999999993</v>
      </c>
      <c r="J78" s="11">
        <f t="shared" si="26"/>
        <v>833.3</v>
      </c>
      <c r="K78" s="11">
        <f t="shared" si="26"/>
        <v>9681.7999999999993</v>
      </c>
      <c r="L78" s="11">
        <f t="shared" si="26"/>
        <v>833.3</v>
      </c>
      <c r="M78" s="11">
        <f t="shared" si="26"/>
        <v>9681.7999999999993</v>
      </c>
      <c r="N78" s="11">
        <f t="shared" si="26"/>
        <v>833.3</v>
      </c>
      <c r="O78" s="11">
        <f t="shared" si="26"/>
        <v>9681.7999999999993</v>
      </c>
      <c r="P78" s="11">
        <f t="shared" si="26"/>
        <v>833.4</v>
      </c>
      <c r="Q78" s="11">
        <f t="shared" si="26"/>
        <v>9681.7999999999993</v>
      </c>
      <c r="R78" s="11">
        <f t="shared" si="26"/>
        <v>833.4</v>
      </c>
      <c r="S78" s="11">
        <f t="shared" si="26"/>
        <v>9681.7000000000007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8" customHeight="1" x14ac:dyDescent="0.25">
      <c r="A79" s="21"/>
      <c r="B79" s="22"/>
      <c r="C79" s="22"/>
      <c r="D79" s="23" t="s">
        <v>17</v>
      </c>
      <c r="E79" s="12" t="s">
        <v>18</v>
      </c>
      <c r="F79" s="11">
        <f t="shared" ref="F79:G82" si="27">H79+J79+L79+N79+P79+R79</f>
        <v>0</v>
      </c>
      <c r="G79" s="11">
        <f t="shared" si="27"/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8" customHeight="1" x14ac:dyDescent="0.25">
      <c r="A80" s="21"/>
      <c r="B80" s="22"/>
      <c r="C80" s="22"/>
      <c r="D80" s="23"/>
      <c r="E80" s="12" t="s">
        <v>19</v>
      </c>
      <c r="F80" s="11">
        <f t="shared" si="27"/>
        <v>0</v>
      </c>
      <c r="G80" s="11">
        <f t="shared" si="27"/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18" customHeight="1" x14ac:dyDescent="0.25">
      <c r="A81" s="21"/>
      <c r="B81" s="22"/>
      <c r="C81" s="22"/>
      <c r="D81" s="23"/>
      <c r="E81" s="12" t="s">
        <v>20</v>
      </c>
      <c r="F81" s="11">
        <f t="shared" si="27"/>
        <v>0</v>
      </c>
      <c r="G81" s="11">
        <f t="shared" si="27"/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18" customHeight="1" x14ac:dyDescent="0.25">
      <c r="A82" s="21"/>
      <c r="B82" s="22"/>
      <c r="C82" s="22"/>
      <c r="D82" s="23"/>
      <c r="E82" s="12" t="s">
        <v>21</v>
      </c>
      <c r="F82" s="11">
        <f t="shared" si="27"/>
        <v>4999.9999999999991</v>
      </c>
      <c r="G82" s="11">
        <f t="shared" si="27"/>
        <v>58090.7</v>
      </c>
      <c r="H82" s="11">
        <v>833.3</v>
      </c>
      <c r="I82" s="11">
        <v>9681.7999999999993</v>
      </c>
      <c r="J82" s="11">
        <v>833.3</v>
      </c>
      <c r="K82" s="11">
        <v>9681.7999999999993</v>
      </c>
      <c r="L82" s="11">
        <v>833.3</v>
      </c>
      <c r="M82" s="11">
        <v>9681.7999999999993</v>
      </c>
      <c r="N82" s="11">
        <v>833.3</v>
      </c>
      <c r="O82" s="11">
        <v>9681.7999999999993</v>
      </c>
      <c r="P82" s="11">
        <v>833.4</v>
      </c>
      <c r="Q82" s="11">
        <v>9681.7999999999993</v>
      </c>
      <c r="R82" s="11">
        <v>833.4</v>
      </c>
      <c r="S82" s="11">
        <v>9681.7000000000007</v>
      </c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18" customHeight="1" x14ac:dyDescent="0.25">
      <c r="A83" s="21">
        <v>8</v>
      </c>
      <c r="B83" s="22" t="s">
        <v>28</v>
      </c>
      <c r="C83" s="22" t="s">
        <v>36</v>
      </c>
      <c r="D83" s="21" t="s">
        <v>16</v>
      </c>
      <c r="E83" s="21"/>
      <c r="F83" s="11">
        <f t="shared" ref="F83:S83" si="28">SUM(F84:F87)</f>
        <v>3500</v>
      </c>
      <c r="G83" s="11">
        <f t="shared" si="28"/>
        <v>38500</v>
      </c>
      <c r="H83" s="11">
        <f t="shared" si="28"/>
        <v>583</v>
      </c>
      <c r="I83" s="11">
        <f t="shared" si="28"/>
        <v>6417</v>
      </c>
      <c r="J83" s="11">
        <f t="shared" si="28"/>
        <v>583</v>
      </c>
      <c r="K83" s="11">
        <f t="shared" si="28"/>
        <v>6417</v>
      </c>
      <c r="L83" s="11">
        <f t="shared" si="28"/>
        <v>583</v>
      </c>
      <c r="M83" s="11">
        <f t="shared" si="28"/>
        <v>6417</v>
      </c>
      <c r="N83" s="11">
        <f t="shared" si="28"/>
        <v>583</v>
      </c>
      <c r="O83" s="11">
        <f t="shared" si="28"/>
        <v>6417</v>
      </c>
      <c r="P83" s="11">
        <f t="shared" si="28"/>
        <v>584</v>
      </c>
      <c r="Q83" s="11">
        <f t="shared" si="28"/>
        <v>6416</v>
      </c>
      <c r="R83" s="11">
        <f t="shared" si="28"/>
        <v>584</v>
      </c>
      <c r="S83" s="11">
        <f t="shared" si="28"/>
        <v>6416</v>
      </c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8" customHeight="1" x14ac:dyDescent="0.25">
      <c r="A84" s="21"/>
      <c r="B84" s="22"/>
      <c r="C84" s="22"/>
      <c r="D84" s="23" t="s">
        <v>17</v>
      </c>
      <c r="E84" s="12" t="s">
        <v>18</v>
      </c>
      <c r="F84" s="11">
        <f t="shared" ref="F84:G87" si="29">H84+J84+L84+N84+P84+R84</f>
        <v>0</v>
      </c>
      <c r="G84" s="11">
        <f t="shared" si="29"/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18" customHeight="1" x14ac:dyDescent="0.25">
      <c r="A85" s="21"/>
      <c r="B85" s="22"/>
      <c r="C85" s="22"/>
      <c r="D85" s="23"/>
      <c r="E85" s="12" t="s">
        <v>19</v>
      </c>
      <c r="F85" s="11">
        <f t="shared" si="29"/>
        <v>0</v>
      </c>
      <c r="G85" s="11">
        <f t="shared" si="29"/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18" customHeight="1" x14ac:dyDescent="0.25">
      <c r="A86" s="21"/>
      <c r="B86" s="22"/>
      <c r="C86" s="22"/>
      <c r="D86" s="23"/>
      <c r="E86" s="12" t="s">
        <v>20</v>
      </c>
      <c r="F86" s="11">
        <f t="shared" si="29"/>
        <v>0</v>
      </c>
      <c r="G86" s="11">
        <f t="shared" si="29"/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18" customHeight="1" x14ac:dyDescent="0.25">
      <c r="A87" s="21"/>
      <c r="B87" s="22"/>
      <c r="C87" s="22"/>
      <c r="D87" s="23"/>
      <c r="E87" s="12" t="s">
        <v>21</v>
      </c>
      <c r="F87" s="11">
        <f t="shared" si="29"/>
        <v>3500</v>
      </c>
      <c r="G87" s="11">
        <f t="shared" si="29"/>
        <v>38500</v>
      </c>
      <c r="H87" s="11">
        <v>583</v>
      </c>
      <c r="I87" s="11">
        <v>6417</v>
      </c>
      <c r="J87" s="11">
        <v>583</v>
      </c>
      <c r="K87" s="11">
        <v>6417</v>
      </c>
      <c r="L87" s="11">
        <v>583</v>
      </c>
      <c r="M87" s="11">
        <v>6417</v>
      </c>
      <c r="N87" s="11">
        <v>583</v>
      </c>
      <c r="O87" s="11">
        <v>6417</v>
      </c>
      <c r="P87" s="11">
        <v>584</v>
      </c>
      <c r="Q87" s="11">
        <v>6416</v>
      </c>
      <c r="R87" s="11">
        <v>584</v>
      </c>
      <c r="S87" s="11">
        <v>6416</v>
      </c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18" customHeight="1" x14ac:dyDescent="0.25">
      <c r="A88" s="21">
        <v>9</v>
      </c>
      <c r="B88" s="22" t="s">
        <v>28</v>
      </c>
      <c r="C88" s="22" t="s">
        <v>37</v>
      </c>
      <c r="D88" s="21" t="s">
        <v>16</v>
      </c>
      <c r="E88" s="21"/>
      <c r="F88" s="11">
        <f t="shared" ref="F88:S88" si="30">SUM(F89:F92)</f>
        <v>5000</v>
      </c>
      <c r="G88" s="11">
        <f t="shared" si="30"/>
        <v>45000</v>
      </c>
      <c r="H88" s="11">
        <f t="shared" si="30"/>
        <v>0</v>
      </c>
      <c r="I88" s="11">
        <f t="shared" si="30"/>
        <v>0</v>
      </c>
      <c r="J88" s="11">
        <f t="shared" si="30"/>
        <v>0</v>
      </c>
      <c r="K88" s="11">
        <f t="shared" si="30"/>
        <v>0</v>
      </c>
      <c r="L88" s="11">
        <f t="shared" si="30"/>
        <v>0</v>
      </c>
      <c r="M88" s="11">
        <f t="shared" si="30"/>
        <v>0</v>
      </c>
      <c r="N88" s="11">
        <f t="shared" si="30"/>
        <v>5000</v>
      </c>
      <c r="O88" s="11">
        <f t="shared" si="30"/>
        <v>5000</v>
      </c>
      <c r="P88" s="11">
        <f t="shared" si="30"/>
        <v>0</v>
      </c>
      <c r="Q88" s="11">
        <f t="shared" si="30"/>
        <v>20000</v>
      </c>
      <c r="R88" s="11">
        <f t="shared" si="30"/>
        <v>0</v>
      </c>
      <c r="S88" s="11">
        <f t="shared" si="30"/>
        <v>20000</v>
      </c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18" customHeight="1" x14ac:dyDescent="0.25">
      <c r="A89" s="21"/>
      <c r="B89" s="22"/>
      <c r="C89" s="22"/>
      <c r="D89" s="23" t="s">
        <v>17</v>
      </c>
      <c r="E89" s="12" t="s">
        <v>18</v>
      </c>
      <c r="F89" s="11">
        <f t="shared" ref="F89:G92" si="31">H89+J89+L89+N89+P89+R89</f>
        <v>0</v>
      </c>
      <c r="G89" s="11">
        <f t="shared" si="31"/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18" customHeight="1" x14ac:dyDescent="0.25">
      <c r="A90" s="21"/>
      <c r="B90" s="22"/>
      <c r="C90" s="22"/>
      <c r="D90" s="23"/>
      <c r="E90" s="12" t="s">
        <v>19</v>
      </c>
      <c r="F90" s="11">
        <f t="shared" si="31"/>
        <v>0</v>
      </c>
      <c r="G90" s="11">
        <f t="shared" si="31"/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ht="18" customHeight="1" x14ac:dyDescent="0.25">
      <c r="A91" s="21"/>
      <c r="B91" s="22"/>
      <c r="C91" s="22"/>
      <c r="D91" s="23"/>
      <c r="E91" s="12" t="s">
        <v>20</v>
      </c>
      <c r="F91" s="11">
        <f t="shared" si="31"/>
        <v>0</v>
      </c>
      <c r="G91" s="11">
        <f t="shared" si="31"/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8" customHeight="1" x14ac:dyDescent="0.25">
      <c r="A92" s="21"/>
      <c r="B92" s="22"/>
      <c r="C92" s="22"/>
      <c r="D92" s="23"/>
      <c r="E92" s="12" t="s">
        <v>21</v>
      </c>
      <c r="F92" s="11">
        <f t="shared" si="31"/>
        <v>5000</v>
      </c>
      <c r="G92" s="11">
        <f t="shared" si="31"/>
        <v>45000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5000</v>
      </c>
      <c r="O92" s="11">
        <v>5000</v>
      </c>
      <c r="P92" s="11">
        <v>0</v>
      </c>
      <c r="Q92" s="11">
        <v>20000</v>
      </c>
      <c r="R92" s="11">
        <v>0</v>
      </c>
      <c r="S92" s="11">
        <v>20000</v>
      </c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9.5" customHeight="1" x14ac:dyDescent="0.25">
      <c r="A93" s="21">
        <v>10</v>
      </c>
      <c r="B93" s="22" t="s">
        <v>28</v>
      </c>
      <c r="C93" s="22" t="s">
        <v>38</v>
      </c>
      <c r="D93" s="21" t="s">
        <v>16</v>
      </c>
      <c r="E93" s="21"/>
      <c r="F93" s="11">
        <f t="shared" ref="F93:S93" si="32">SUM(F94:F97)</f>
        <v>10000</v>
      </c>
      <c r="G93" s="11">
        <f t="shared" si="32"/>
        <v>190000</v>
      </c>
      <c r="H93" s="11">
        <f t="shared" si="32"/>
        <v>0</v>
      </c>
      <c r="I93" s="11">
        <f t="shared" si="32"/>
        <v>0</v>
      </c>
      <c r="J93" s="11">
        <f t="shared" si="32"/>
        <v>10000</v>
      </c>
      <c r="K93" s="11">
        <f t="shared" si="32"/>
        <v>5000</v>
      </c>
      <c r="L93" s="11">
        <f t="shared" si="32"/>
        <v>0</v>
      </c>
      <c r="M93" s="11">
        <f t="shared" si="32"/>
        <v>100000</v>
      </c>
      <c r="N93" s="11">
        <f t="shared" si="32"/>
        <v>0</v>
      </c>
      <c r="O93" s="11">
        <f t="shared" si="32"/>
        <v>85000</v>
      </c>
      <c r="P93" s="11">
        <f t="shared" si="32"/>
        <v>0</v>
      </c>
      <c r="Q93" s="11">
        <f t="shared" si="32"/>
        <v>0</v>
      </c>
      <c r="R93" s="11">
        <f t="shared" si="32"/>
        <v>0</v>
      </c>
      <c r="S93" s="11">
        <f t="shared" si="32"/>
        <v>0</v>
      </c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19.5" customHeight="1" x14ac:dyDescent="0.25">
      <c r="A94" s="21"/>
      <c r="B94" s="22"/>
      <c r="C94" s="22"/>
      <c r="D94" s="23" t="s">
        <v>17</v>
      </c>
      <c r="E94" s="12" t="s">
        <v>18</v>
      </c>
      <c r="F94" s="11">
        <f t="shared" ref="F94:G97" si="33">H94+J94+L94+N94+P94+R94</f>
        <v>0</v>
      </c>
      <c r="G94" s="11">
        <f t="shared" si="33"/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19.5" customHeight="1" x14ac:dyDescent="0.25">
      <c r="A95" s="21"/>
      <c r="B95" s="22"/>
      <c r="C95" s="22"/>
      <c r="D95" s="23"/>
      <c r="E95" s="12" t="s">
        <v>19</v>
      </c>
      <c r="F95" s="11">
        <f t="shared" si="33"/>
        <v>0</v>
      </c>
      <c r="G95" s="11">
        <f t="shared" si="33"/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ht="19.5" customHeight="1" x14ac:dyDescent="0.25">
      <c r="A96" s="21"/>
      <c r="B96" s="22"/>
      <c r="C96" s="22"/>
      <c r="D96" s="23"/>
      <c r="E96" s="12" t="s">
        <v>20</v>
      </c>
      <c r="F96" s="11">
        <f t="shared" si="33"/>
        <v>0</v>
      </c>
      <c r="G96" s="11">
        <f t="shared" si="33"/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9.5" customHeight="1" x14ac:dyDescent="0.25">
      <c r="A97" s="21"/>
      <c r="B97" s="22"/>
      <c r="C97" s="22"/>
      <c r="D97" s="23"/>
      <c r="E97" s="12" t="s">
        <v>21</v>
      </c>
      <c r="F97" s="11">
        <f t="shared" si="33"/>
        <v>10000</v>
      </c>
      <c r="G97" s="11">
        <f t="shared" si="33"/>
        <v>190000</v>
      </c>
      <c r="H97" s="11">
        <v>0</v>
      </c>
      <c r="I97" s="11">
        <v>0</v>
      </c>
      <c r="J97" s="11">
        <v>10000</v>
      </c>
      <c r="K97" s="11">
        <v>5000</v>
      </c>
      <c r="L97" s="11">
        <v>0</v>
      </c>
      <c r="M97" s="11">
        <v>100000</v>
      </c>
      <c r="N97" s="11">
        <v>0</v>
      </c>
      <c r="O97" s="11">
        <v>85000</v>
      </c>
      <c r="P97" s="11">
        <v>0</v>
      </c>
      <c r="Q97" s="11">
        <v>0</v>
      </c>
      <c r="R97" s="11">
        <v>0</v>
      </c>
      <c r="S97" s="11">
        <v>0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18" customHeight="1" x14ac:dyDescent="0.25">
      <c r="A98" s="21">
        <v>11</v>
      </c>
      <c r="B98" s="22" t="s">
        <v>28</v>
      </c>
      <c r="C98" s="22" t="s">
        <v>39</v>
      </c>
      <c r="D98" s="21" t="s">
        <v>16</v>
      </c>
      <c r="E98" s="21"/>
      <c r="F98" s="11">
        <f t="shared" ref="F98:S98" si="34">SUM(F99:F102)</f>
        <v>8000</v>
      </c>
      <c r="G98" s="11">
        <f t="shared" si="34"/>
        <v>183633</v>
      </c>
      <c r="H98" s="11">
        <f t="shared" si="34"/>
        <v>8000</v>
      </c>
      <c r="I98" s="11">
        <f t="shared" si="34"/>
        <v>163633</v>
      </c>
      <c r="J98" s="11">
        <f t="shared" si="34"/>
        <v>0</v>
      </c>
      <c r="K98" s="11">
        <f t="shared" si="34"/>
        <v>20000</v>
      </c>
      <c r="L98" s="11">
        <f t="shared" si="34"/>
        <v>0</v>
      </c>
      <c r="M98" s="11">
        <f t="shared" si="34"/>
        <v>0</v>
      </c>
      <c r="N98" s="11">
        <f t="shared" si="34"/>
        <v>0</v>
      </c>
      <c r="O98" s="11">
        <f t="shared" si="34"/>
        <v>0</v>
      </c>
      <c r="P98" s="11">
        <f t="shared" si="34"/>
        <v>0</v>
      </c>
      <c r="Q98" s="11">
        <f t="shared" si="34"/>
        <v>0</v>
      </c>
      <c r="R98" s="11">
        <f t="shared" si="34"/>
        <v>0</v>
      </c>
      <c r="S98" s="11">
        <f t="shared" si="34"/>
        <v>0</v>
      </c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18" customHeight="1" x14ac:dyDescent="0.25">
      <c r="A99" s="21"/>
      <c r="B99" s="22"/>
      <c r="C99" s="22"/>
      <c r="D99" s="23" t="s">
        <v>17</v>
      </c>
      <c r="E99" s="12" t="s">
        <v>18</v>
      </c>
      <c r="F99" s="11">
        <f t="shared" ref="F99:G102" si="35">H99+J99+L99+N99+P99+R99</f>
        <v>0</v>
      </c>
      <c r="G99" s="11">
        <f t="shared" si="35"/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18" customHeight="1" x14ac:dyDescent="0.25">
      <c r="A100" s="21"/>
      <c r="B100" s="22"/>
      <c r="C100" s="22"/>
      <c r="D100" s="23"/>
      <c r="E100" s="12" t="s">
        <v>19</v>
      </c>
      <c r="F100" s="11">
        <f t="shared" si="35"/>
        <v>0</v>
      </c>
      <c r="G100" s="11">
        <f t="shared" si="35"/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18" customHeight="1" x14ac:dyDescent="0.25">
      <c r="A101" s="21"/>
      <c r="B101" s="22"/>
      <c r="C101" s="22"/>
      <c r="D101" s="23"/>
      <c r="E101" s="12" t="s">
        <v>20</v>
      </c>
      <c r="F101" s="11">
        <f t="shared" si="35"/>
        <v>0</v>
      </c>
      <c r="G101" s="11">
        <f t="shared" si="35"/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42" customHeight="1" x14ac:dyDescent="0.25">
      <c r="A102" s="21"/>
      <c r="B102" s="22"/>
      <c r="C102" s="22"/>
      <c r="D102" s="23"/>
      <c r="E102" s="12" t="s">
        <v>21</v>
      </c>
      <c r="F102" s="11">
        <f t="shared" si="35"/>
        <v>8000</v>
      </c>
      <c r="G102" s="11">
        <f t="shared" si="35"/>
        <v>183633</v>
      </c>
      <c r="H102" s="11">
        <v>8000</v>
      </c>
      <c r="I102" s="11">
        <v>163633</v>
      </c>
      <c r="J102" s="11">
        <v>0</v>
      </c>
      <c r="K102" s="11">
        <v>20000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18" customHeight="1" x14ac:dyDescent="0.25">
      <c r="A103" s="21">
        <v>12</v>
      </c>
      <c r="B103" s="22" t="s">
        <v>28</v>
      </c>
      <c r="C103" s="22" t="s">
        <v>40</v>
      </c>
      <c r="D103" s="21" t="s">
        <v>16</v>
      </c>
      <c r="E103" s="21"/>
      <c r="F103" s="11">
        <f t="shared" ref="F103:S103" si="36">SUM(F104:F107)</f>
        <v>5000</v>
      </c>
      <c r="G103" s="11">
        <f t="shared" si="36"/>
        <v>100164</v>
      </c>
      <c r="H103" s="11">
        <f t="shared" si="36"/>
        <v>0</v>
      </c>
      <c r="I103" s="11">
        <f t="shared" si="36"/>
        <v>0</v>
      </c>
      <c r="J103" s="11">
        <f t="shared" si="36"/>
        <v>5000</v>
      </c>
      <c r="K103" s="11">
        <f t="shared" si="36"/>
        <v>100164</v>
      </c>
      <c r="L103" s="11">
        <f t="shared" si="36"/>
        <v>0</v>
      </c>
      <c r="M103" s="11">
        <f t="shared" si="36"/>
        <v>0</v>
      </c>
      <c r="N103" s="11">
        <f t="shared" si="36"/>
        <v>0</v>
      </c>
      <c r="O103" s="11">
        <f t="shared" si="36"/>
        <v>0</v>
      </c>
      <c r="P103" s="11">
        <f t="shared" si="36"/>
        <v>0</v>
      </c>
      <c r="Q103" s="11">
        <f t="shared" si="36"/>
        <v>0</v>
      </c>
      <c r="R103" s="11">
        <f t="shared" si="36"/>
        <v>0</v>
      </c>
      <c r="S103" s="11">
        <f t="shared" si="36"/>
        <v>0</v>
      </c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ht="18" customHeight="1" x14ac:dyDescent="0.25">
      <c r="A104" s="21"/>
      <c r="B104" s="22"/>
      <c r="C104" s="22"/>
      <c r="D104" s="23" t="s">
        <v>17</v>
      </c>
      <c r="E104" s="12" t="s">
        <v>18</v>
      </c>
      <c r="F104" s="11">
        <f t="shared" ref="F104:G107" si="37">H104+J104+L104+N104+P104+R104</f>
        <v>0</v>
      </c>
      <c r="G104" s="11">
        <f t="shared" si="37"/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ht="18" customHeight="1" x14ac:dyDescent="0.25">
      <c r="A105" s="21"/>
      <c r="B105" s="22"/>
      <c r="C105" s="22"/>
      <c r="D105" s="23"/>
      <c r="E105" s="12" t="s">
        <v>19</v>
      </c>
      <c r="F105" s="11">
        <f t="shared" si="37"/>
        <v>0</v>
      </c>
      <c r="G105" s="11">
        <f t="shared" si="37"/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ht="18" customHeight="1" x14ac:dyDescent="0.25">
      <c r="A106" s="21"/>
      <c r="B106" s="22"/>
      <c r="C106" s="22"/>
      <c r="D106" s="23"/>
      <c r="E106" s="12" t="s">
        <v>20</v>
      </c>
      <c r="F106" s="11">
        <f t="shared" si="37"/>
        <v>0</v>
      </c>
      <c r="G106" s="11">
        <f t="shared" si="37"/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20.25" customHeight="1" x14ac:dyDescent="0.25">
      <c r="A107" s="21"/>
      <c r="B107" s="22"/>
      <c r="C107" s="22"/>
      <c r="D107" s="23"/>
      <c r="E107" s="12" t="s">
        <v>21</v>
      </c>
      <c r="F107" s="11">
        <f t="shared" si="37"/>
        <v>5000</v>
      </c>
      <c r="G107" s="11">
        <f t="shared" si="37"/>
        <v>100164</v>
      </c>
      <c r="H107" s="11">
        <v>0</v>
      </c>
      <c r="I107" s="11">
        <v>0</v>
      </c>
      <c r="J107" s="11">
        <v>5000</v>
      </c>
      <c r="K107" s="11">
        <v>100164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ht="18" customHeight="1" x14ac:dyDescent="0.25">
      <c r="A108" s="21">
        <v>13</v>
      </c>
      <c r="B108" s="22" t="s">
        <v>28</v>
      </c>
      <c r="C108" s="22" t="s">
        <v>41</v>
      </c>
      <c r="D108" s="21" t="s">
        <v>16</v>
      </c>
      <c r="E108" s="21"/>
      <c r="F108" s="11">
        <f t="shared" ref="F108:S108" si="38">SUM(F109:F112)</f>
        <v>3500</v>
      </c>
      <c r="G108" s="11">
        <f t="shared" si="38"/>
        <v>366500</v>
      </c>
      <c r="H108" s="11">
        <f t="shared" si="38"/>
        <v>0</v>
      </c>
      <c r="I108" s="11">
        <f t="shared" si="38"/>
        <v>0</v>
      </c>
      <c r="J108" s="11">
        <f t="shared" si="38"/>
        <v>3500</v>
      </c>
      <c r="K108" s="11">
        <f t="shared" si="38"/>
        <v>96500</v>
      </c>
      <c r="L108" s="11">
        <f t="shared" si="38"/>
        <v>0</v>
      </c>
      <c r="M108" s="11">
        <f t="shared" si="38"/>
        <v>100000</v>
      </c>
      <c r="N108" s="11">
        <f t="shared" si="38"/>
        <v>0</v>
      </c>
      <c r="O108" s="11">
        <f t="shared" si="38"/>
        <v>170000</v>
      </c>
      <c r="P108" s="11">
        <f t="shared" si="38"/>
        <v>0</v>
      </c>
      <c r="Q108" s="11">
        <f t="shared" si="38"/>
        <v>0</v>
      </c>
      <c r="R108" s="11">
        <f t="shared" si="38"/>
        <v>0</v>
      </c>
      <c r="S108" s="11">
        <f t="shared" si="38"/>
        <v>0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ht="18" customHeight="1" x14ac:dyDescent="0.25">
      <c r="A109" s="21"/>
      <c r="B109" s="22"/>
      <c r="C109" s="22"/>
      <c r="D109" s="23" t="s">
        <v>17</v>
      </c>
      <c r="E109" s="12" t="s">
        <v>18</v>
      </c>
      <c r="F109" s="11">
        <f t="shared" ref="F109:G112" si="39">H109+J109+L109+N109+P109+R109</f>
        <v>0</v>
      </c>
      <c r="G109" s="11">
        <f t="shared" si="39"/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ht="18" customHeight="1" x14ac:dyDescent="0.25">
      <c r="A110" s="21"/>
      <c r="B110" s="22"/>
      <c r="C110" s="22"/>
      <c r="D110" s="23"/>
      <c r="E110" s="12" t="s">
        <v>19</v>
      </c>
      <c r="F110" s="11">
        <f t="shared" si="39"/>
        <v>0</v>
      </c>
      <c r="G110" s="11">
        <f t="shared" si="39"/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ht="18" customHeight="1" x14ac:dyDescent="0.25">
      <c r="A111" s="21"/>
      <c r="B111" s="22"/>
      <c r="C111" s="22"/>
      <c r="D111" s="23"/>
      <c r="E111" s="12" t="s">
        <v>20</v>
      </c>
      <c r="F111" s="11">
        <f t="shared" si="39"/>
        <v>0</v>
      </c>
      <c r="G111" s="11">
        <f t="shared" si="39"/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18" customHeight="1" x14ac:dyDescent="0.25">
      <c r="A112" s="21"/>
      <c r="B112" s="22"/>
      <c r="C112" s="22"/>
      <c r="D112" s="23"/>
      <c r="E112" s="12" t="s">
        <v>21</v>
      </c>
      <c r="F112" s="11">
        <f t="shared" si="39"/>
        <v>3500</v>
      </c>
      <c r="G112" s="11">
        <f t="shared" si="39"/>
        <v>366500</v>
      </c>
      <c r="H112" s="11">
        <v>0</v>
      </c>
      <c r="I112" s="11">
        <v>0</v>
      </c>
      <c r="J112" s="11">
        <v>3500</v>
      </c>
      <c r="K112" s="11">
        <v>96500</v>
      </c>
      <c r="L112" s="11">
        <v>0</v>
      </c>
      <c r="M112" s="11">
        <v>100000</v>
      </c>
      <c r="N112" s="11">
        <v>0</v>
      </c>
      <c r="O112" s="11">
        <v>170000</v>
      </c>
      <c r="P112" s="11">
        <v>0</v>
      </c>
      <c r="Q112" s="11">
        <v>0</v>
      </c>
      <c r="R112" s="11">
        <v>0</v>
      </c>
      <c r="S112" s="11">
        <v>0</v>
      </c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ht="18" customHeight="1" x14ac:dyDescent="0.25">
      <c r="A113" s="21">
        <v>14</v>
      </c>
      <c r="B113" s="22" t="s">
        <v>28</v>
      </c>
      <c r="C113" s="22" t="s">
        <v>42</v>
      </c>
      <c r="D113" s="21" t="s">
        <v>16</v>
      </c>
      <c r="E113" s="21"/>
      <c r="F113" s="11">
        <f t="shared" ref="F113:S113" si="40">SUM(F114:F117)</f>
        <v>4690</v>
      </c>
      <c r="G113" s="11">
        <f t="shared" si="40"/>
        <v>185310</v>
      </c>
      <c r="H113" s="11">
        <f t="shared" si="40"/>
        <v>0</v>
      </c>
      <c r="I113" s="11">
        <f t="shared" si="40"/>
        <v>0</v>
      </c>
      <c r="J113" s="11">
        <f t="shared" si="40"/>
        <v>4690</v>
      </c>
      <c r="K113" s="11">
        <f t="shared" si="40"/>
        <v>75310</v>
      </c>
      <c r="L113" s="11">
        <f t="shared" si="40"/>
        <v>0</v>
      </c>
      <c r="M113" s="11">
        <f t="shared" si="40"/>
        <v>110000</v>
      </c>
      <c r="N113" s="11">
        <f t="shared" si="40"/>
        <v>0</v>
      </c>
      <c r="O113" s="11">
        <f t="shared" si="40"/>
        <v>0</v>
      </c>
      <c r="P113" s="11">
        <f t="shared" si="40"/>
        <v>0</v>
      </c>
      <c r="Q113" s="11">
        <f t="shared" si="40"/>
        <v>0</v>
      </c>
      <c r="R113" s="11">
        <f t="shared" si="40"/>
        <v>0</v>
      </c>
      <c r="S113" s="11">
        <f t="shared" si="40"/>
        <v>0</v>
      </c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ht="18" customHeight="1" x14ac:dyDescent="0.25">
      <c r="A114" s="21"/>
      <c r="B114" s="22"/>
      <c r="C114" s="22"/>
      <c r="D114" s="23" t="s">
        <v>17</v>
      </c>
      <c r="E114" s="12" t="s">
        <v>18</v>
      </c>
      <c r="F114" s="11">
        <f t="shared" ref="F114:G117" si="41">H114+J114+L114+N114+P114+R114</f>
        <v>0</v>
      </c>
      <c r="G114" s="11">
        <f t="shared" si="41"/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ht="18" customHeight="1" x14ac:dyDescent="0.25">
      <c r="A115" s="21"/>
      <c r="B115" s="22"/>
      <c r="C115" s="22"/>
      <c r="D115" s="23"/>
      <c r="E115" s="12" t="s">
        <v>19</v>
      </c>
      <c r="F115" s="11">
        <f t="shared" si="41"/>
        <v>0</v>
      </c>
      <c r="G115" s="11">
        <f t="shared" si="41"/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ht="18" customHeight="1" x14ac:dyDescent="0.25">
      <c r="A116" s="21"/>
      <c r="B116" s="22"/>
      <c r="C116" s="22"/>
      <c r="D116" s="23"/>
      <c r="E116" s="12" t="s">
        <v>20</v>
      </c>
      <c r="F116" s="11">
        <f t="shared" si="41"/>
        <v>0</v>
      </c>
      <c r="G116" s="11">
        <f t="shared" si="41"/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ht="18" customHeight="1" x14ac:dyDescent="0.25">
      <c r="A117" s="21"/>
      <c r="B117" s="22"/>
      <c r="C117" s="22"/>
      <c r="D117" s="23"/>
      <c r="E117" s="12" t="s">
        <v>21</v>
      </c>
      <c r="F117" s="11">
        <f t="shared" si="41"/>
        <v>4690</v>
      </c>
      <c r="G117" s="11">
        <f t="shared" si="41"/>
        <v>185310</v>
      </c>
      <c r="H117" s="11">
        <v>0</v>
      </c>
      <c r="I117" s="11">
        <v>0</v>
      </c>
      <c r="J117" s="11">
        <v>4690</v>
      </c>
      <c r="K117" s="11">
        <v>75310</v>
      </c>
      <c r="L117" s="11">
        <v>0</v>
      </c>
      <c r="M117" s="11">
        <v>110000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ht="18" customHeight="1" x14ac:dyDescent="0.25">
      <c r="A118" s="21">
        <v>15</v>
      </c>
      <c r="B118" s="22" t="s">
        <v>28</v>
      </c>
      <c r="C118" s="22" t="s">
        <v>43</v>
      </c>
      <c r="D118" s="21" t="s">
        <v>16</v>
      </c>
      <c r="E118" s="21"/>
      <c r="F118" s="11">
        <f t="shared" ref="F118:S118" si="42">SUM(F119:F122)</f>
        <v>4760</v>
      </c>
      <c r="G118" s="11">
        <f t="shared" si="42"/>
        <v>183340</v>
      </c>
      <c r="H118" s="11">
        <f t="shared" si="42"/>
        <v>4760</v>
      </c>
      <c r="I118" s="11">
        <f t="shared" si="42"/>
        <v>163340</v>
      </c>
      <c r="J118" s="11">
        <f t="shared" si="42"/>
        <v>0</v>
      </c>
      <c r="K118" s="11">
        <f t="shared" si="42"/>
        <v>20000</v>
      </c>
      <c r="L118" s="11">
        <f t="shared" si="42"/>
        <v>0</v>
      </c>
      <c r="M118" s="11">
        <f t="shared" si="42"/>
        <v>0</v>
      </c>
      <c r="N118" s="11">
        <f t="shared" si="42"/>
        <v>0</v>
      </c>
      <c r="O118" s="11">
        <f t="shared" si="42"/>
        <v>0</v>
      </c>
      <c r="P118" s="11">
        <f t="shared" si="42"/>
        <v>0</v>
      </c>
      <c r="Q118" s="11">
        <f t="shared" si="42"/>
        <v>0</v>
      </c>
      <c r="R118" s="11">
        <f t="shared" si="42"/>
        <v>0</v>
      </c>
      <c r="S118" s="11">
        <f t="shared" si="42"/>
        <v>0</v>
      </c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ht="18" customHeight="1" x14ac:dyDescent="0.25">
      <c r="A119" s="21"/>
      <c r="B119" s="22"/>
      <c r="C119" s="22"/>
      <c r="D119" s="23" t="s">
        <v>17</v>
      </c>
      <c r="E119" s="12" t="s">
        <v>18</v>
      </c>
      <c r="F119" s="11">
        <f t="shared" ref="F119:G122" si="43">H119+J119+L119+N119+P119+R119</f>
        <v>0</v>
      </c>
      <c r="G119" s="11">
        <f t="shared" si="43"/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ht="18" customHeight="1" x14ac:dyDescent="0.25">
      <c r="A120" s="21"/>
      <c r="B120" s="22"/>
      <c r="C120" s="22"/>
      <c r="D120" s="23"/>
      <c r="E120" s="12" t="s">
        <v>19</v>
      </c>
      <c r="F120" s="11">
        <f t="shared" si="43"/>
        <v>0</v>
      </c>
      <c r="G120" s="11">
        <f t="shared" si="43"/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ht="18" customHeight="1" x14ac:dyDescent="0.25">
      <c r="A121" s="21"/>
      <c r="B121" s="22"/>
      <c r="C121" s="22"/>
      <c r="D121" s="23"/>
      <c r="E121" s="12" t="s">
        <v>20</v>
      </c>
      <c r="F121" s="11">
        <f t="shared" si="43"/>
        <v>0</v>
      </c>
      <c r="G121" s="11">
        <f t="shared" si="43"/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ht="18" customHeight="1" x14ac:dyDescent="0.25">
      <c r="A122" s="21"/>
      <c r="B122" s="22"/>
      <c r="C122" s="22"/>
      <c r="D122" s="23"/>
      <c r="E122" s="12" t="s">
        <v>21</v>
      </c>
      <c r="F122" s="11">
        <f t="shared" si="43"/>
        <v>4760</v>
      </c>
      <c r="G122" s="11">
        <f t="shared" si="43"/>
        <v>183340</v>
      </c>
      <c r="H122" s="11">
        <v>4760</v>
      </c>
      <c r="I122" s="11">
        <v>163340</v>
      </c>
      <c r="J122" s="11">
        <v>0</v>
      </c>
      <c r="K122" s="11">
        <v>20000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ht="18" customHeight="1" x14ac:dyDescent="0.25">
      <c r="A123" s="21">
        <v>16</v>
      </c>
      <c r="B123" s="22" t="s">
        <v>28</v>
      </c>
      <c r="C123" s="22" t="s">
        <v>44</v>
      </c>
      <c r="D123" s="21" t="s">
        <v>16</v>
      </c>
      <c r="E123" s="21"/>
      <c r="F123" s="11">
        <f t="shared" ref="F123:S123" si="44">SUM(F124:F127)</f>
        <v>0</v>
      </c>
      <c r="G123" s="11">
        <f t="shared" si="44"/>
        <v>37534</v>
      </c>
      <c r="H123" s="11">
        <f t="shared" si="44"/>
        <v>0</v>
      </c>
      <c r="I123" s="11">
        <f t="shared" si="44"/>
        <v>37534</v>
      </c>
      <c r="J123" s="11">
        <f t="shared" si="44"/>
        <v>0</v>
      </c>
      <c r="K123" s="11">
        <f t="shared" si="44"/>
        <v>0</v>
      </c>
      <c r="L123" s="11">
        <f t="shared" si="44"/>
        <v>0</v>
      </c>
      <c r="M123" s="11">
        <f t="shared" si="44"/>
        <v>0</v>
      </c>
      <c r="N123" s="11">
        <f t="shared" si="44"/>
        <v>0</v>
      </c>
      <c r="O123" s="11">
        <f t="shared" si="44"/>
        <v>0</v>
      </c>
      <c r="P123" s="11">
        <f t="shared" si="44"/>
        <v>0</v>
      </c>
      <c r="Q123" s="11">
        <f t="shared" si="44"/>
        <v>0</v>
      </c>
      <c r="R123" s="11">
        <f t="shared" si="44"/>
        <v>0</v>
      </c>
      <c r="S123" s="11">
        <f t="shared" si="44"/>
        <v>0</v>
      </c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ht="18" customHeight="1" x14ac:dyDescent="0.25">
      <c r="A124" s="21"/>
      <c r="B124" s="22"/>
      <c r="C124" s="22"/>
      <c r="D124" s="23" t="s">
        <v>17</v>
      </c>
      <c r="E124" s="12" t="s">
        <v>18</v>
      </c>
      <c r="F124" s="11">
        <f t="shared" ref="F124:G127" si="45">H124+J124+L124+N124+P124+R124</f>
        <v>0</v>
      </c>
      <c r="G124" s="11">
        <f t="shared" si="45"/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ht="18" customHeight="1" x14ac:dyDescent="0.25">
      <c r="A125" s="21"/>
      <c r="B125" s="22"/>
      <c r="C125" s="22"/>
      <c r="D125" s="23"/>
      <c r="E125" s="12" t="s">
        <v>19</v>
      </c>
      <c r="F125" s="11">
        <f t="shared" si="45"/>
        <v>0</v>
      </c>
      <c r="G125" s="11">
        <f t="shared" si="45"/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ht="18" customHeight="1" x14ac:dyDescent="0.25">
      <c r="A126" s="21"/>
      <c r="B126" s="22"/>
      <c r="C126" s="22"/>
      <c r="D126" s="23"/>
      <c r="E126" s="12" t="s">
        <v>20</v>
      </c>
      <c r="F126" s="11">
        <f t="shared" si="45"/>
        <v>0</v>
      </c>
      <c r="G126" s="11">
        <f t="shared" si="45"/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 ht="18" customHeight="1" x14ac:dyDescent="0.25">
      <c r="A127" s="21"/>
      <c r="B127" s="22"/>
      <c r="C127" s="22"/>
      <c r="D127" s="23"/>
      <c r="E127" s="12" t="s">
        <v>21</v>
      </c>
      <c r="F127" s="11">
        <f t="shared" si="45"/>
        <v>0</v>
      </c>
      <c r="G127" s="11">
        <f t="shared" si="45"/>
        <v>37534</v>
      </c>
      <c r="H127" s="11">
        <v>0</v>
      </c>
      <c r="I127" s="11">
        <v>37534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ht="23.25" customHeight="1" x14ac:dyDescent="0.25">
      <c r="A128" s="21">
        <v>17</v>
      </c>
      <c r="B128" s="22" t="s">
        <v>28</v>
      </c>
      <c r="C128" s="22" t="s">
        <v>45</v>
      </c>
      <c r="D128" s="21" t="s">
        <v>16</v>
      </c>
      <c r="E128" s="21"/>
      <c r="F128" s="11">
        <f t="shared" ref="F128:S128" si="46">SUM(F129:F132)</f>
        <v>2260</v>
      </c>
      <c r="G128" s="11">
        <f t="shared" si="46"/>
        <v>52287</v>
      </c>
      <c r="H128" s="11">
        <f t="shared" si="46"/>
        <v>2260</v>
      </c>
      <c r="I128" s="11">
        <f t="shared" si="46"/>
        <v>52287</v>
      </c>
      <c r="J128" s="11">
        <f t="shared" si="46"/>
        <v>0</v>
      </c>
      <c r="K128" s="11">
        <f t="shared" si="46"/>
        <v>0</v>
      </c>
      <c r="L128" s="11">
        <f t="shared" si="46"/>
        <v>0</v>
      </c>
      <c r="M128" s="11">
        <f t="shared" si="46"/>
        <v>0</v>
      </c>
      <c r="N128" s="11">
        <f t="shared" si="46"/>
        <v>0</v>
      </c>
      <c r="O128" s="11">
        <f t="shared" si="46"/>
        <v>0</v>
      </c>
      <c r="P128" s="11">
        <f t="shared" si="46"/>
        <v>0</v>
      </c>
      <c r="Q128" s="11">
        <f t="shared" si="46"/>
        <v>0</v>
      </c>
      <c r="R128" s="11">
        <f t="shared" si="46"/>
        <v>0</v>
      </c>
      <c r="S128" s="11">
        <f t="shared" si="46"/>
        <v>0</v>
      </c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 ht="23.25" customHeight="1" x14ac:dyDescent="0.25">
      <c r="A129" s="21"/>
      <c r="B129" s="22"/>
      <c r="C129" s="22"/>
      <c r="D129" s="23" t="s">
        <v>17</v>
      </c>
      <c r="E129" s="12" t="s">
        <v>18</v>
      </c>
      <c r="F129" s="11">
        <f t="shared" ref="F129:G132" si="47">H129+J129+L129+N129+P129+R129</f>
        <v>0</v>
      </c>
      <c r="G129" s="11">
        <f t="shared" si="47"/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 ht="23.25" customHeight="1" x14ac:dyDescent="0.25">
      <c r="A130" s="21"/>
      <c r="B130" s="22"/>
      <c r="C130" s="22"/>
      <c r="D130" s="23"/>
      <c r="E130" s="12" t="s">
        <v>19</v>
      </c>
      <c r="F130" s="11">
        <f t="shared" si="47"/>
        <v>0</v>
      </c>
      <c r="G130" s="11">
        <f t="shared" si="47"/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 ht="23.25" customHeight="1" x14ac:dyDescent="0.25">
      <c r="A131" s="21"/>
      <c r="B131" s="22"/>
      <c r="C131" s="22"/>
      <c r="D131" s="23"/>
      <c r="E131" s="12" t="s">
        <v>20</v>
      </c>
      <c r="F131" s="11">
        <f t="shared" si="47"/>
        <v>0</v>
      </c>
      <c r="G131" s="11">
        <f t="shared" si="47"/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ht="23.25" customHeight="1" x14ac:dyDescent="0.25">
      <c r="A132" s="21"/>
      <c r="B132" s="22"/>
      <c r="C132" s="22"/>
      <c r="D132" s="23"/>
      <c r="E132" s="12" t="s">
        <v>21</v>
      </c>
      <c r="F132" s="11">
        <f t="shared" si="47"/>
        <v>2260</v>
      </c>
      <c r="G132" s="11">
        <f t="shared" si="47"/>
        <v>52287</v>
      </c>
      <c r="H132" s="11">
        <v>2260</v>
      </c>
      <c r="I132" s="11">
        <v>52287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 ht="24" customHeight="1" x14ac:dyDescent="0.25">
      <c r="A133" s="21">
        <v>18</v>
      </c>
      <c r="B133" s="22" t="s">
        <v>28</v>
      </c>
      <c r="C133" s="22" t="s">
        <v>46</v>
      </c>
      <c r="D133" s="21" t="s">
        <v>16</v>
      </c>
      <c r="E133" s="21"/>
      <c r="F133" s="11">
        <f t="shared" ref="F133:S133" si="48">SUM(F134:F137)</f>
        <v>2470</v>
      </c>
      <c r="G133" s="11">
        <f t="shared" si="48"/>
        <v>131462</v>
      </c>
      <c r="H133" s="11">
        <f t="shared" si="48"/>
        <v>2470</v>
      </c>
      <c r="I133" s="11">
        <f t="shared" si="48"/>
        <v>97530</v>
      </c>
      <c r="J133" s="11">
        <f t="shared" si="48"/>
        <v>0</v>
      </c>
      <c r="K133" s="11">
        <f t="shared" si="48"/>
        <v>33932</v>
      </c>
      <c r="L133" s="11">
        <f t="shared" si="48"/>
        <v>0</v>
      </c>
      <c r="M133" s="11">
        <f t="shared" si="48"/>
        <v>0</v>
      </c>
      <c r="N133" s="11">
        <f t="shared" si="48"/>
        <v>0</v>
      </c>
      <c r="O133" s="11">
        <f t="shared" si="48"/>
        <v>0</v>
      </c>
      <c r="P133" s="11">
        <f t="shared" si="48"/>
        <v>0</v>
      </c>
      <c r="Q133" s="11">
        <f t="shared" si="48"/>
        <v>0</v>
      </c>
      <c r="R133" s="11">
        <f t="shared" si="48"/>
        <v>0</v>
      </c>
      <c r="S133" s="11">
        <f t="shared" si="48"/>
        <v>0</v>
      </c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ht="24" customHeight="1" x14ac:dyDescent="0.25">
      <c r="A134" s="21"/>
      <c r="B134" s="22"/>
      <c r="C134" s="22"/>
      <c r="D134" s="23" t="s">
        <v>17</v>
      </c>
      <c r="E134" s="12" t="s">
        <v>18</v>
      </c>
      <c r="F134" s="11">
        <f t="shared" ref="F134:G137" si="49">H134+J134+L134+N134+P134+R134</f>
        <v>0</v>
      </c>
      <c r="G134" s="11">
        <f t="shared" si="49"/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ht="24" customHeight="1" x14ac:dyDescent="0.25">
      <c r="A135" s="21"/>
      <c r="B135" s="22"/>
      <c r="C135" s="22"/>
      <c r="D135" s="23"/>
      <c r="E135" s="12" t="s">
        <v>19</v>
      </c>
      <c r="F135" s="11">
        <f t="shared" si="49"/>
        <v>0</v>
      </c>
      <c r="G135" s="11">
        <f t="shared" si="49"/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ht="24" customHeight="1" x14ac:dyDescent="0.25">
      <c r="A136" s="21"/>
      <c r="B136" s="22"/>
      <c r="C136" s="22"/>
      <c r="D136" s="23"/>
      <c r="E136" s="12" t="s">
        <v>20</v>
      </c>
      <c r="F136" s="11">
        <f t="shared" si="49"/>
        <v>0</v>
      </c>
      <c r="G136" s="11">
        <f t="shared" si="49"/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ht="24" customHeight="1" x14ac:dyDescent="0.25">
      <c r="A137" s="21"/>
      <c r="B137" s="22"/>
      <c r="C137" s="22"/>
      <c r="D137" s="23"/>
      <c r="E137" s="12" t="s">
        <v>21</v>
      </c>
      <c r="F137" s="11">
        <f t="shared" si="49"/>
        <v>2470</v>
      </c>
      <c r="G137" s="11">
        <f t="shared" si="49"/>
        <v>131462</v>
      </c>
      <c r="H137" s="11">
        <v>2470</v>
      </c>
      <c r="I137" s="11">
        <v>97530</v>
      </c>
      <c r="J137" s="11">
        <v>0</v>
      </c>
      <c r="K137" s="11">
        <v>33932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ht="18" customHeight="1" x14ac:dyDescent="0.25">
      <c r="A138" s="21">
        <v>19</v>
      </c>
      <c r="B138" s="22" t="s">
        <v>28</v>
      </c>
      <c r="C138" s="22" t="s">
        <v>47</v>
      </c>
      <c r="D138" s="21" t="s">
        <v>16</v>
      </c>
      <c r="E138" s="21"/>
      <c r="F138" s="11">
        <f t="shared" ref="F138:S138" si="50">SUM(F139:F142)</f>
        <v>4000</v>
      </c>
      <c r="G138" s="11">
        <f t="shared" si="50"/>
        <v>43000</v>
      </c>
      <c r="H138" s="11">
        <f t="shared" si="50"/>
        <v>0</v>
      </c>
      <c r="I138" s="11">
        <f t="shared" si="50"/>
        <v>0</v>
      </c>
      <c r="J138" s="11">
        <f t="shared" si="50"/>
        <v>0</v>
      </c>
      <c r="K138" s="11">
        <f t="shared" si="50"/>
        <v>0</v>
      </c>
      <c r="L138" s="11">
        <f t="shared" si="50"/>
        <v>4000</v>
      </c>
      <c r="M138" s="11">
        <f t="shared" si="50"/>
        <v>43000</v>
      </c>
      <c r="N138" s="11">
        <f t="shared" si="50"/>
        <v>0</v>
      </c>
      <c r="O138" s="11">
        <f t="shared" si="50"/>
        <v>0</v>
      </c>
      <c r="P138" s="11">
        <f t="shared" si="50"/>
        <v>0</v>
      </c>
      <c r="Q138" s="11">
        <f t="shared" si="50"/>
        <v>0</v>
      </c>
      <c r="R138" s="11">
        <f t="shared" si="50"/>
        <v>0</v>
      </c>
      <c r="S138" s="11">
        <f t="shared" si="50"/>
        <v>0</v>
      </c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ht="18" customHeight="1" x14ac:dyDescent="0.25">
      <c r="A139" s="21"/>
      <c r="B139" s="22"/>
      <c r="C139" s="22"/>
      <c r="D139" s="23" t="s">
        <v>17</v>
      </c>
      <c r="E139" s="12" t="s">
        <v>18</v>
      </c>
      <c r="F139" s="11">
        <f t="shared" ref="F139:G142" si="51">H139+J139+L139+N139+P139+R139</f>
        <v>0</v>
      </c>
      <c r="G139" s="11">
        <f t="shared" si="51"/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ht="18" customHeight="1" x14ac:dyDescent="0.25">
      <c r="A140" s="21"/>
      <c r="B140" s="22"/>
      <c r="C140" s="22"/>
      <c r="D140" s="23"/>
      <c r="E140" s="12" t="s">
        <v>19</v>
      </c>
      <c r="F140" s="11">
        <f t="shared" si="51"/>
        <v>0</v>
      </c>
      <c r="G140" s="11">
        <f t="shared" si="51"/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4" ht="18" customHeight="1" x14ac:dyDescent="0.25">
      <c r="A141" s="21"/>
      <c r="B141" s="22"/>
      <c r="C141" s="22"/>
      <c r="D141" s="23"/>
      <c r="E141" s="12" t="s">
        <v>20</v>
      </c>
      <c r="F141" s="11">
        <f t="shared" si="51"/>
        <v>0</v>
      </c>
      <c r="G141" s="11">
        <f t="shared" si="51"/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ht="18" customHeight="1" x14ac:dyDescent="0.25">
      <c r="A142" s="21"/>
      <c r="B142" s="22"/>
      <c r="C142" s="22"/>
      <c r="D142" s="23"/>
      <c r="E142" s="12" t="s">
        <v>21</v>
      </c>
      <c r="F142" s="11">
        <f t="shared" si="51"/>
        <v>4000</v>
      </c>
      <c r="G142" s="11">
        <f t="shared" si="51"/>
        <v>43000</v>
      </c>
      <c r="H142" s="11">
        <v>0</v>
      </c>
      <c r="I142" s="11">
        <v>0</v>
      </c>
      <c r="J142" s="11">
        <v>0</v>
      </c>
      <c r="K142" s="11">
        <v>0</v>
      </c>
      <c r="L142" s="11">
        <v>4000</v>
      </c>
      <c r="M142" s="11">
        <v>43000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ht="18" customHeight="1" x14ac:dyDescent="0.25">
      <c r="A143" s="21">
        <v>20</v>
      </c>
      <c r="B143" s="22" t="s">
        <v>28</v>
      </c>
      <c r="C143" s="22" t="s">
        <v>48</v>
      </c>
      <c r="D143" s="21" t="s">
        <v>16</v>
      </c>
      <c r="E143" s="21"/>
      <c r="F143" s="11">
        <f t="shared" ref="F143:S143" si="52">SUM(F144:F147)</f>
        <v>8000</v>
      </c>
      <c r="G143" s="11">
        <f t="shared" si="52"/>
        <v>178000</v>
      </c>
      <c r="H143" s="11">
        <f t="shared" si="52"/>
        <v>0</v>
      </c>
      <c r="I143" s="11">
        <f t="shared" si="52"/>
        <v>0</v>
      </c>
      <c r="J143" s="11">
        <f t="shared" si="52"/>
        <v>0</v>
      </c>
      <c r="K143" s="11">
        <f t="shared" si="52"/>
        <v>0</v>
      </c>
      <c r="L143" s="11">
        <f t="shared" si="52"/>
        <v>0</v>
      </c>
      <c r="M143" s="11">
        <f t="shared" si="52"/>
        <v>0</v>
      </c>
      <c r="N143" s="11">
        <f t="shared" si="52"/>
        <v>6000</v>
      </c>
      <c r="O143" s="11">
        <f t="shared" si="52"/>
        <v>0</v>
      </c>
      <c r="P143" s="11">
        <f t="shared" si="52"/>
        <v>2000</v>
      </c>
      <c r="Q143" s="11">
        <f t="shared" si="52"/>
        <v>48000</v>
      </c>
      <c r="R143" s="11">
        <f t="shared" si="52"/>
        <v>0</v>
      </c>
      <c r="S143" s="11">
        <f t="shared" si="52"/>
        <v>130000</v>
      </c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4" ht="18" customHeight="1" x14ac:dyDescent="0.25">
      <c r="A144" s="21"/>
      <c r="B144" s="22"/>
      <c r="C144" s="22"/>
      <c r="D144" s="23" t="s">
        <v>17</v>
      </c>
      <c r="E144" s="12" t="s">
        <v>18</v>
      </c>
      <c r="F144" s="11">
        <f t="shared" ref="F144:G147" si="53">H144+J144+L144+N144+P144+R144</f>
        <v>0</v>
      </c>
      <c r="G144" s="11">
        <f t="shared" si="53"/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ht="18" customHeight="1" x14ac:dyDescent="0.25">
      <c r="A145" s="21"/>
      <c r="B145" s="22"/>
      <c r="C145" s="22"/>
      <c r="D145" s="23"/>
      <c r="E145" s="12" t="s">
        <v>19</v>
      </c>
      <c r="F145" s="11">
        <f t="shared" si="53"/>
        <v>0</v>
      </c>
      <c r="G145" s="11">
        <f t="shared" si="53"/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ht="18" customHeight="1" x14ac:dyDescent="0.25">
      <c r="A146" s="21"/>
      <c r="B146" s="22"/>
      <c r="C146" s="22"/>
      <c r="D146" s="23"/>
      <c r="E146" s="12" t="s">
        <v>20</v>
      </c>
      <c r="F146" s="11">
        <f t="shared" si="53"/>
        <v>0</v>
      </c>
      <c r="G146" s="11">
        <f t="shared" si="53"/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</row>
    <row r="147" spans="1:1024" ht="18" customHeight="1" x14ac:dyDescent="0.25">
      <c r="A147" s="21"/>
      <c r="B147" s="22"/>
      <c r="C147" s="22"/>
      <c r="D147" s="23"/>
      <c r="E147" s="12" t="s">
        <v>21</v>
      </c>
      <c r="F147" s="11">
        <f t="shared" si="53"/>
        <v>8000</v>
      </c>
      <c r="G147" s="11">
        <f t="shared" si="53"/>
        <v>178000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6000</v>
      </c>
      <c r="O147" s="11">
        <v>0</v>
      </c>
      <c r="P147" s="11">
        <v>2000</v>
      </c>
      <c r="Q147" s="11">
        <v>48000</v>
      </c>
      <c r="R147" s="11">
        <v>0</v>
      </c>
      <c r="S147" s="11">
        <v>130000</v>
      </c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</row>
    <row r="148" spans="1:1024" ht="18" customHeight="1" x14ac:dyDescent="0.25">
      <c r="A148" s="21">
        <v>21</v>
      </c>
      <c r="B148" s="22" t="s">
        <v>28</v>
      </c>
      <c r="C148" s="22" t="s">
        <v>49</v>
      </c>
      <c r="D148" s="21" t="s">
        <v>16</v>
      </c>
      <c r="E148" s="21"/>
      <c r="F148" s="11">
        <f t="shared" ref="F148:S148" si="54">SUM(F149:F152)</f>
        <v>4000</v>
      </c>
      <c r="G148" s="11">
        <f t="shared" si="54"/>
        <v>46000</v>
      </c>
      <c r="H148" s="11">
        <f t="shared" si="54"/>
        <v>0</v>
      </c>
      <c r="I148" s="11">
        <f t="shared" si="54"/>
        <v>0</v>
      </c>
      <c r="J148" s="11">
        <f t="shared" si="54"/>
        <v>0</v>
      </c>
      <c r="K148" s="11">
        <f t="shared" si="54"/>
        <v>0</v>
      </c>
      <c r="L148" s="11">
        <f t="shared" si="54"/>
        <v>0</v>
      </c>
      <c r="M148" s="11">
        <f t="shared" si="54"/>
        <v>0</v>
      </c>
      <c r="N148" s="11">
        <f t="shared" si="54"/>
        <v>3000</v>
      </c>
      <c r="O148" s="11">
        <f t="shared" si="54"/>
        <v>0</v>
      </c>
      <c r="P148" s="11">
        <f t="shared" si="54"/>
        <v>1000</v>
      </c>
      <c r="Q148" s="11">
        <f t="shared" si="54"/>
        <v>46000</v>
      </c>
      <c r="R148" s="11">
        <f t="shared" si="54"/>
        <v>0</v>
      </c>
      <c r="S148" s="11">
        <f t="shared" si="54"/>
        <v>0</v>
      </c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</row>
    <row r="149" spans="1:1024" ht="18" customHeight="1" x14ac:dyDescent="0.25">
      <c r="A149" s="21"/>
      <c r="B149" s="22"/>
      <c r="C149" s="22"/>
      <c r="D149" s="23" t="s">
        <v>17</v>
      </c>
      <c r="E149" s="12" t="s">
        <v>18</v>
      </c>
      <c r="F149" s="11">
        <f t="shared" ref="F149:G152" si="55">H149+J149+L149+N149+P149+R149</f>
        <v>0</v>
      </c>
      <c r="G149" s="11">
        <f t="shared" si="55"/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</row>
    <row r="150" spans="1:1024" ht="18" customHeight="1" x14ac:dyDescent="0.25">
      <c r="A150" s="21"/>
      <c r="B150" s="22"/>
      <c r="C150" s="22"/>
      <c r="D150" s="23"/>
      <c r="E150" s="12" t="s">
        <v>19</v>
      </c>
      <c r="F150" s="11">
        <f t="shared" si="55"/>
        <v>0</v>
      </c>
      <c r="G150" s="11">
        <f t="shared" si="55"/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</row>
    <row r="151" spans="1:1024" ht="18" customHeight="1" x14ac:dyDescent="0.25">
      <c r="A151" s="21"/>
      <c r="B151" s="22"/>
      <c r="C151" s="22"/>
      <c r="D151" s="23"/>
      <c r="E151" s="12" t="s">
        <v>20</v>
      </c>
      <c r="F151" s="11">
        <f t="shared" si="55"/>
        <v>0</v>
      </c>
      <c r="G151" s="11">
        <f t="shared" si="55"/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</row>
    <row r="152" spans="1:1024" ht="18" customHeight="1" x14ac:dyDescent="0.25">
      <c r="A152" s="21"/>
      <c r="B152" s="22"/>
      <c r="C152" s="22"/>
      <c r="D152" s="23"/>
      <c r="E152" s="12" t="s">
        <v>21</v>
      </c>
      <c r="F152" s="11">
        <f t="shared" si="55"/>
        <v>4000</v>
      </c>
      <c r="G152" s="11">
        <f t="shared" si="55"/>
        <v>46000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3000</v>
      </c>
      <c r="O152" s="11">
        <v>0</v>
      </c>
      <c r="P152" s="11">
        <v>1000</v>
      </c>
      <c r="Q152" s="11">
        <v>46000</v>
      </c>
      <c r="R152" s="11">
        <v>0</v>
      </c>
      <c r="S152" s="11">
        <v>0</v>
      </c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</row>
    <row r="153" spans="1:1024" ht="18" customHeight="1" x14ac:dyDescent="0.25">
      <c r="A153" s="21">
        <v>22</v>
      </c>
      <c r="B153" s="22" t="s">
        <v>28</v>
      </c>
      <c r="C153" s="22" t="s">
        <v>50</v>
      </c>
      <c r="D153" s="21" t="s">
        <v>16</v>
      </c>
      <c r="E153" s="21"/>
      <c r="F153" s="11">
        <f t="shared" ref="F153:S153" si="56">SUM(F154:F157)</f>
        <v>3000</v>
      </c>
      <c r="G153" s="11">
        <f t="shared" si="56"/>
        <v>36000</v>
      </c>
      <c r="H153" s="11">
        <f t="shared" si="56"/>
        <v>0</v>
      </c>
      <c r="I153" s="11">
        <f t="shared" si="56"/>
        <v>0</v>
      </c>
      <c r="J153" s="11">
        <f t="shared" si="56"/>
        <v>0</v>
      </c>
      <c r="K153" s="11">
        <f t="shared" si="56"/>
        <v>0</v>
      </c>
      <c r="L153" s="11">
        <f t="shared" si="56"/>
        <v>0</v>
      </c>
      <c r="M153" s="11">
        <f t="shared" si="56"/>
        <v>0</v>
      </c>
      <c r="N153" s="11">
        <f t="shared" si="56"/>
        <v>0</v>
      </c>
      <c r="O153" s="11">
        <f t="shared" si="56"/>
        <v>0</v>
      </c>
      <c r="P153" s="11">
        <f t="shared" si="56"/>
        <v>3000</v>
      </c>
      <c r="Q153" s="11">
        <f t="shared" si="56"/>
        <v>0</v>
      </c>
      <c r="R153" s="11">
        <f t="shared" si="56"/>
        <v>0</v>
      </c>
      <c r="S153" s="11">
        <f t="shared" si="56"/>
        <v>36000</v>
      </c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</row>
    <row r="154" spans="1:1024" ht="18" customHeight="1" x14ac:dyDescent="0.25">
      <c r="A154" s="21"/>
      <c r="B154" s="22"/>
      <c r="C154" s="22"/>
      <c r="D154" s="23" t="s">
        <v>17</v>
      </c>
      <c r="E154" s="12" t="s">
        <v>18</v>
      </c>
      <c r="F154" s="11">
        <f t="shared" ref="F154:G157" si="57">H154+J154+L154+N154+P154+R154</f>
        <v>0</v>
      </c>
      <c r="G154" s="11">
        <f t="shared" si="57"/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</row>
    <row r="155" spans="1:1024" ht="18" customHeight="1" x14ac:dyDescent="0.25">
      <c r="A155" s="21"/>
      <c r="B155" s="22"/>
      <c r="C155" s="22"/>
      <c r="D155" s="23"/>
      <c r="E155" s="12" t="s">
        <v>19</v>
      </c>
      <c r="F155" s="11">
        <f t="shared" si="57"/>
        <v>0</v>
      </c>
      <c r="G155" s="11">
        <f t="shared" si="57"/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</row>
    <row r="156" spans="1:1024" ht="18" customHeight="1" x14ac:dyDescent="0.25">
      <c r="A156" s="21"/>
      <c r="B156" s="22"/>
      <c r="C156" s="22"/>
      <c r="D156" s="23"/>
      <c r="E156" s="12" t="s">
        <v>20</v>
      </c>
      <c r="F156" s="11">
        <f t="shared" si="57"/>
        <v>0</v>
      </c>
      <c r="G156" s="11">
        <f t="shared" si="57"/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</row>
    <row r="157" spans="1:1024" ht="18" customHeight="1" x14ac:dyDescent="0.25">
      <c r="A157" s="21"/>
      <c r="B157" s="22"/>
      <c r="C157" s="22"/>
      <c r="D157" s="23"/>
      <c r="E157" s="12" t="s">
        <v>21</v>
      </c>
      <c r="F157" s="11">
        <f t="shared" si="57"/>
        <v>3000</v>
      </c>
      <c r="G157" s="11">
        <f t="shared" si="57"/>
        <v>36000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3000</v>
      </c>
      <c r="Q157" s="11">
        <v>0</v>
      </c>
      <c r="R157" s="11">
        <v>0</v>
      </c>
      <c r="S157" s="11">
        <v>36000</v>
      </c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</row>
    <row r="158" spans="1:1024" ht="18" customHeight="1" x14ac:dyDescent="0.25">
      <c r="A158" s="21">
        <v>23</v>
      </c>
      <c r="B158" s="22" t="s">
        <v>28</v>
      </c>
      <c r="C158" s="22" t="s">
        <v>51</v>
      </c>
      <c r="D158" s="21" t="s">
        <v>16</v>
      </c>
      <c r="E158" s="21"/>
      <c r="F158" s="11">
        <f t="shared" ref="F158:S158" si="58">SUM(F159:F162)</f>
        <v>6000</v>
      </c>
      <c r="G158" s="11">
        <f t="shared" si="58"/>
        <v>69000</v>
      </c>
      <c r="H158" s="11">
        <f t="shared" si="58"/>
        <v>0</v>
      </c>
      <c r="I158" s="11">
        <f t="shared" si="58"/>
        <v>0</v>
      </c>
      <c r="J158" s="11">
        <f t="shared" si="58"/>
        <v>0</v>
      </c>
      <c r="K158" s="11">
        <f t="shared" si="58"/>
        <v>0</v>
      </c>
      <c r="L158" s="11">
        <f t="shared" si="58"/>
        <v>5000</v>
      </c>
      <c r="M158" s="11">
        <f t="shared" si="58"/>
        <v>0</v>
      </c>
      <c r="N158" s="11">
        <f t="shared" si="58"/>
        <v>1000</v>
      </c>
      <c r="O158" s="11">
        <f t="shared" si="58"/>
        <v>29000</v>
      </c>
      <c r="P158" s="11">
        <f t="shared" si="58"/>
        <v>0</v>
      </c>
      <c r="Q158" s="11">
        <f t="shared" si="58"/>
        <v>40000</v>
      </c>
      <c r="R158" s="11">
        <f t="shared" si="58"/>
        <v>0</v>
      </c>
      <c r="S158" s="11">
        <f t="shared" si="58"/>
        <v>0</v>
      </c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</row>
    <row r="159" spans="1:1024" ht="18" customHeight="1" x14ac:dyDescent="0.25">
      <c r="A159" s="21"/>
      <c r="B159" s="22"/>
      <c r="C159" s="22"/>
      <c r="D159" s="23" t="s">
        <v>17</v>
      </c>
      <c r="E159" s="12" t="s">
        <v>18</v>
      </c>
      <c r="F159" s="11">
        <f t="shared" ref="F159:G162" si="59">H159+J159+L159+N159+P159+R159</f>
        <v>0</v>
      </c>
      <c r="G159" s="11">
        <f t="shared" si="59"/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</row>
    <row r="160" spans="1:1024" ht="18" customHeight="1" x14ac:dyDescent="0.25">
      <c r="A160" s="21"/>
      <c r="B160" s="22"/>
      <c r="C160" s="22"/>
      <c r="D160" s="23"/>
      <c r="E160" s="12" t="s">
        <v>19</v>
      </c>
      <c r="F160" s="11">
        <f t="shared" si="59"/>
        <v>0</v>
      </c>
      <c r="G160" s="11">
        <f t="shared" si="59"/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1024" ht="18" customHeight="1" x14ac:dyDescent="0.25">
      <c r="A161" s="21"/>
      <c r="B161" s="22"/>
      <c r="C161" s="22"/>
      <c r="D161" s="23"/>
      <c r="E161" s="12" t="s">
        <v>20</v>
      </c>
      <c r="F161" s="11">
        <f t="shared" si="59"/>
        <v>0</v>
      </c>
      <c r="G161" s="11">
        <f t="shared" si="59"/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</row>
    <row r="162" spans="1:1024" ht="18" customHeight="1" x14ac:dyDescent="0.25">
      <c r="A162" s="21"/>
      <c r="B162" s="22"/>
      <c r="C162" s="22"/>
      <c r="D162" s="23"/>
      <c r="E162" s="12" t="s">
        <v>21</v>
      </c>
      <c r="F162" s="11">
        <f t="shared" si="59"/>
        <v>6000</v>
      </c>
      <c r="G162" s="11">
        <f t="shared" si="59"/>
        <v>69000</v>
      </c>
      <c r="H162" s="11">
        <v>0</v>
      </c>
      <c r="I162" s="11">
        <v>0</v>
      </c>
      <c r="J162" s="11">
        <v>0</v>
      </c>
      <c r="K162" s="11">
        <v>0</v>
      </c>
      <c r="L162" s="11">
        <v>5000</v>
      </c>
      <c r="M162" s="11">
        <v>0</v>
      </c>
      <c r="N162" s="11">
        <v>1000</v>
      </c>
      <c r="O162" s="11">
        <v>29000</v>
      </c>
      <c r="P162" s="11">
        <v>0</v>
      </c>
      <c r="Q162" s="11">
        <v>40000</v>
      </c>
      <c r="R162" s="11">
        <v>0</v>
      </c>
      <c r="S162" s="11">
        <v>0</v>
      </c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</row>
    <row r="163" spans="1:1024" ht="18" customHeight="1" x14ac:dyDescent="0.25">
      <c r="A163" s="21">
        <v>24</v>
      </c>
      <c r="B163" s="22" t="s">
        <v>28</v>
      </c>
      <c r="C163" s="22" t="s">
        <v>52</v>
      </c>
      <c r="D163" s="21" t="s">
        <v>16</v>
      </c>
      <c r="E163" s="21"/>
      <c r="F163" s="11">
        <f t="shared" ref="F163:S163" si="60">SUM(F164:F167)</f>
        <v>6000</v>
      </c>
      <c r="G163" s="11">
        <f t="shared" si="60"/>
        <v>69000</v>
      </c>
      <c r="H163" s="11">
        <f t="shared" si="60"/>
        <v>0</v>
      </c>
      <c r="I163" s="11">
        <f t="shared" si="60"/>
        <v>0</v>
      </c>
      <c r="J163" s="11">
        <f t="shared" si="60"/>
        <v>0</v>
      </c>
      <c r="K163" s="11">
        <f t="shared" si="60"/>
        <v>0</v>
      </c>
      <c r="L163" s="11">
        <f t="shared" si="60"/>
        <v>0</v>
      </c>
      <c r="M163" s="11">
        <f t="shared" si="60"/>
        <v>0</v>
      </c>
      <c r="N163" s="11">
        <f t="shared" si="60"/>
        <v>5000</v>
      </c>
      <c r="O163" s="11">
        <f t="shared" si="60"/>
        <v>0</v>
      </c>
      <c r="P163" s="11">
        <f t="shared" si="60"/>
        <v>1000</v>
      </c>
      <c r="Q163" s="11">
        <f t="shared" si="60"/>
        <v>39000</v>
      </c>
      <c r="R163" s="11">
        <f t="shared" si="60"/>
        <v>0</v>
      </c>
      <c r="S163" s="11">
        <f t="shared" si="60"/>
        <v>30000</v>
      </c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</row>
    <row r="164" spans="1:1024" ht="18" customHeight="1" x14ac:dyDescent="0.25">
      <c r="A164" s="21"/>
      <c r="B164" s="22"/>
      <c r="C164" s="22"/>
      <c r="D164" s="23" t="s">
        <v>17</v>
      </c>
      <c r="E164" s="12" t="s">
        <v>18</v>
      </c>
      <c r="F164" s="11">
        <f t="shared" ref="F164:G167" si="61">H164+J164+L164+N164+P164+R164</f>
        <v>0</v>
      </c>
      <c r="G164" s="11">
        <f t="shared" si="61"/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ht="18" customHeight="1" x14ac:dyDescent="0.25">
      <c r="A165" s="21"/>
      <c r="B165" s="22"/>
      <c r="C165" s="22"/>
      <c r="D165" s="23"/>
      <c r="E165" s="12" t="s">
        <v>19</v>
      </c>
      <c r="F165" s="11">
        <f t="shared" si="61"/>
        <v>0</v>
      </c>
      <c r="G165" s="11">
        <f t="shared" si="61"/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 ht="18" customHeight="1" x14ac:dyDescent="0.25">
      <c r="A166" s="21"/>
      <c r="B166" s="22"/>
      <c r="C166" s="22"/>
      <c r="D166" s="23"/>
      <c r="E166" s="12" t="s">
        <v>20</v>
      </c>
      <c r="F166" s="11">
        <f t="shared" si="61"/>
        <v>0</v>
      </c>
      <c r="G166" s="11">
        <f t="shared" si="61"/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 ht="18" customHeight="1" x14ac:dyDescent="0.25">
      <c r="A167" s="21"/>
      <c r="B167" s="22"/>
      <c r="C167" s="22"/>
      <c r="D167" s="23"/>
      <c r="E167" s="12" t="s">
        <v>21</v>
      </c>
      <c r="F167" s="11">
        <f t="shared" si="61"/>
        <v>6000</v>
      </c>
      <c r="G167" s="11">
        <f t="shared" si="61"/>
        <v>69000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5000</v>
      </c>
      <c r="O167" s="11">
        <v>0</v>
      </c>
      <c r="P167" s="11">
        <v>1000</v>
      </c>
      <c r="Q167" s="11">
        <v>39000</v>
      </c>
      <c r="R167" s="11">
        <v>0</v>
      </c>
      <c r="S167" s="11">
        <v>30000</v>
      </c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ht="18" customHeight="1" x14ac:dyDescent="0.25">
      <c r="A168" s="21">
        <v>25</v>
      </c>
      <c r="B168" s="22" t="s">
        <v>28</v>
      </c>
      <c r="C168" s="22" t="s">
        <v>53</v>
      </c>
      <c r="D168" s="21" t="s">
        <v>16</v>
      </c>
      <c r="E168" s="21"/>
      <c r="F168" s="11">
        <f t="shared" ref="F168:S168" si="62">SUM(F169:F172)</f>
        <v>7000</v>
      </c>
      <c r="G168" s="11">
        <f t="shared" si="62"/>
        <v>83000</v>
      </c>
      <c r="H168" s="11">
        <f t="shared" si="62"/>
        <v>0</v>
      </c>
      <c r="I168" s="11">
        <f t="shared" si="62"/>
        <v>0</v>
      </c>
      <c r="J168" s="11">
        <f t="shared" si="62"/>
        <v>0</v>
      </c>
      <c r="K168" s="11">
        <f t="shared" si="62"/>
        <v>0</v>
      </c>
      <c r="L168" s="11">
        <f t="shared" si="62"/>
        <v>0</v>
      </c>
      <c r="M168" s="11">
        <f t="shared" si="62"/>
        <v>0</v>
      </c>
      <c r="N168" s="11">
        <f t="shared" si="62"/>
        <v>5000</v>
      </c>
      <c r="O168" s="11">
        <f t="shared" si="62"/>
        <v>0</v>
      </c>
      <c r="P168" s="11">
        <f t="shared" si="62"/>
        <v>2000</v>
      </c>
      <c r="Q168" s="11">
        <f t="shared" si="62"/>
        <v>58000</v>
      </c>
      <c r="R168" s="11">
        <f t="shared" si="62"/>
        <v>0</v>
      </c>
      <c r="S168" s="11">
        <f t="shared" si="62"/>
        <v>25000</v>
      </c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 ht="18" customHeight="1" x14ac:dyDescent="0.25">
      <c r="A169" s="21"/>
      <c r="B169" s="22"/>
      <c r="C169" s="22"/>
      <c r="D169" s="23" t="s">
        <v>17</v>
      </c>
      <c r="E169" s="12" t="s">
        <v>18</v>
      </c>
      <c r="F169" s="11">
        <f t="shared" ref="F169:G172" si="63">H169+J169+L169+N169+P169+R169</f>
        <v>0</v>
      </c>
      <c r="G169" s="11">
        <f t="shared" si="63"/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 ht="18" customHeight="1" x14ac:dyDescent="0.25">
      <c r="A170" s="21"/>
      <c r="B170" s="22"/>
      <c r="C170" s="22"/>
      <c r="D170" s="23"/>
      <c r="E170" s="12" t="s">
        <v>19</v>
      </c>
      <c r="F170" s="11">
        <f t="shared" si="63"/>
        <v>0</v>
      </c>
      <c r="G170" s="11">
        <f t="shared" si="63"/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 ht="18" customHeight="1" x14ac:dyDescent="0.25">
      <c r="A171" s="21"/>
      <c r="B171" s="22"/>
      <c r="C171" s="22"/>
      <c r="D171" s="23"/>
      <c r="E171" s="12" t="s">
        <v>20</v>
      </c>
      <c r="F171" s="11">
        <f t="shared" si="63"/>
        <v>0</v>
      </c>
      <c r="G171" s="11">
        <f t="shared" si="63"/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 ht="18" customHeight="1" x14ac:dyDescent="0.25">
      <c r="A172" s="21"/>
      <c r="B172" s="22"/>
      <c r="C172" s="22"/>
      <c r="D172" s="23"/>
      <c r="E172" s="12" t="s">
        <v>21</v>
      </c>
      <c r="F172" s="11">
        <f t="shared" si="63"/>
        <v>7000</v>
      </c>
      <c r="G172" s="11">
        <f t="shared" si="63"/>
        <v>83000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5000</v>
      </c>
      <c r="O172" s="11">
        <v>0</v>
      </c>
      <c r="P172" s="11">
        <v>2000</v>
      </c>
      <c r="Q172" s="11">
        <v>58000</v>
      </c>
      <c r="R172" s="11">
        <v>0</v>
      </c>
      <c r="S172" s="11">
        <v>25000</v>
      </c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 ht="18" customHeight="1" x14ac:dyDescent="0.25">
      <c r="A173" s="21">
        <v>26</v>
      </c>
      <c r="B173" s="22" t="s">
        <v>28</v>
      </c>
      <c r="C173" s="22" t="s">
        <v>54</v>
      </c>
      <c r="D173" s="21" t="s">
        <v>16</v>
      </c>
      <c r="E173" s="21"/>
      <c r="F173" s="11">
        <f t="shared" ref="F173:S173" si="64">SUM(F174:F177)</f>
        <v>6000</v>
      </c>
      <c r="G173" s="11">
        <f t="shared" si="64"/>
        <v>74000</v>
      </c>
      <c r="H173" s="11">
        <f t="shared" si="64"/>
        <v>0</v>
      </c>
      <c r="I173" s="11">
        <f t="shared" si="64"/>
        <v>0</v>
      </c>
      <c r="J173" s="11">
        <f t="shared" si="64"/>
        <v>0</v>
      </c>
      <c r="K173" s="11">
        <f t="shared" si="64"/>
        <v>0</v>
      </c>
      <c r="L173" s="11">
        <f t="shared" si="64"/>
        <v>0</v>
      </c>
      <c r="M173" s="11">
        <f t="shared" si="64"/>
        <v>0</v>
      </c>
      <c r="N173" s="11">
        <f t="shared" si="64"/>
        <v>0</v>
      </c>
      <c r="O173" s="11">
        <f t="shared" si="64"/>
        <v>0</v>
      </c>
      <c r="P173" s="11">
        <f t="shared" si="64"/>
        <v>6000</v>
      </c>
      <c r="Q173" s="11">
        <f t="shared" si="64"/>
        <v>9000</v>
      </c>
      <c r="R173" s="11">
        <f t="shared" si="64"/>
        <v>0</v>
      </c>
      <c r="S173" s="11">
        <f t="shared" si="64"/>
        <v>65000</v>
      </c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ht="18" customHeight="1" x14ac:dyDescent="0.25">
      <c r="A174" s="21"/>
      <c r="B174" s="22"/>
      <c r="C174" s="22"/>
      <c r="D174" s="23" t="s">
        <v>17</v>
      </c>
      <c r="E174" s="12" t="s">
        <v>18</v>
      </c>
      <c r="F174" s="11">
        <f t="shared" ref="F174:G177" si="65">H174+J174+L174+N174+P174+R174</f>
        <v>0</v>
      </c>
      <c r="G174" s="11">
        <f t="shared" si="65"/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ht="18" customHeight="1" x14ac:dyDescent="0.25">
      <c r="A175" s="21"/>
      <c r="B175" s="22"/>
      <c r="C175" s="22"/>
      <c r="D175" s="23"/>
      <c r="E175" s="12" t="s">
        <v>19</v>
      </c>
      <c r="F175" s="11">
        <f t="shared" si="65"/>
        <v>0</v>
      </c>
      <c r="G175" s="11">
        <f t="shared" si="65"/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ht="18" customHeight="1" x14ac:dyDescent="0.25">
      <c r="A176" s="21"/>
      <c r="B176" s="22"/>
      <c r="C176" s="22"/>
      <c r="D176" s="23"/>
      <c r="E176" s="12" t="s">
        <v>20</v>
      </c>
      <c r="F176" s="11">
        <f t="shared" si="65"/>
        <v>0</v>
      </c>
      <c r="G176" s="11">
        <f t="shared" si="65"/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ht="18" customHeight="1" x14ac:dyDescent="0.25">
      <c r="A177" s="21"/>
      <c r="B177" s="22"/>
      <c r="C177" s="22"/>
      <c r="D177" s="23"/>
      <c r="E177" s="12" t="s">
        <v>21</v>
      </c>
      <c r="F177" s="11">
        <f t="shared" si="65"/>
        <v>6000</v>
      </c>
      <c r="G177" s="11">
        <f t="shared" si="65"/>
        <v>74000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6000</v>
      </c>
      <c r="Q177" s="11">
        <v>9000</v>
      </c>
      <c r="R177" s="11">
        <v>0</v>
      </c>
      <c r="S177" s="11">
        <v>65000</v>
      </c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ht="18" customHeight="1" x14ac:dyDescent="0.25">
      <c r="A178" s="21">
        <v>27</v>
      </c>
      <c r="B178" s="22" t="s">
        <v>28</v>
      </c>
      <c r="C178" s="22" t="s">
        <v>55</v>
      </c>
      <c r="D178" s="21" t="s">
        <v>16</v>
      </c>
      <c r="E178" s="21"/>
      <c r="F178" s="11">
        <f t="shared" ref="F178:S178" si="66">SUM(F179:F182)</f>
        <v>4000</v>
      </c>
      <c r="G178" s="11">
        <f t="shared" si="66"/>
        <v>46000</v>
      </c>
      <c r="H178" s="11">
        <f t="shared" si="66"/>
        <v>0</v>
      </c>
      <c r="I178" s="11">
        <f t="shared" si="66"/>
        <v>0</v>
      </c>
      <c r="J178" s="11">
        <f t="shared" si="66"/>
        <v>0</v>
      </c>
      <c r="K178" s="11">
        <f t="shared" si="66"/>
        <v>0</v>
      </c>
      <c r="L178" s="11">
        <f t="shared" si="66"/>
        <v>0</v>
      </c>
      <c r="M178" s="11">
        <f t="shared" si="66"/>
        <v>0</v>
      </c>
      <c r="N178" s="11">
        <f t="shared" si="66"/>
        <v>0</v>
      </c>
      <c r="O178" s="11">
        <f t="shared" si="66"/>
        <v>0</v>
      </c>
      <c r="P178" s="11">
        <f t="shared" si="66"/>
        <v>4000</v>
      </c>
      <c r="Q178" s="11">
        <f t="shared" si="66"/>
        <v>46000</v>
      </c>
      <c r="R178" s="11">
        <f t="shared" si="66"/>
        <v>0</v>
      </c>
      <c r="S178" s="11">
        <f t="shared" si="66"/>
        <v>0</v>
      </c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ht="18" customHeight="1" x14ac:dyDescent="0.25">
      <c r="A179" s="21"/>
      <c r="B179" s="22"/>
      <c r="C179" s="22"/>
      <c r="D179" s="23" t="s">
        <v>17</v>
      </c>
      <c r="E179" s="12" t="s">
        <v>18</v>
      </c>
      <c r="F179" s="11">
        <f t="shared" ref="F179:G182" si="67">H179+J179+L179+N179+P179+R179</f>
        <v>0</v>
      </c>
      <c r="G179" s="11">
        <f t="shared" si="67"/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ht="18" customHeight="1" x14ac:dyDescent="0.25">
      <c r="A180" s="21"/>
      <c r="B180" s="22"/>
      <c r="C180" s="22"/>
      <c r="D180" s="23"/>
      <c r="E180" s="12" t="s">
        <v>19</v>
      </c>
      <c r="F180" s="11">
        <f t="shared" si="67"/>
        <v>0</v>
      </c>
      <c r="G180" s="11">
        <f t="shared" si="67"/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ht="18" customHeight="1" x14ac:dyDescent="0.25">
      <c r="A181" s="21"/>
      <c r="B181" s="22"/>
      <c r="C181" s="22"/>
      <c r="D181" s="23"/>
      <c r="E181" s="12" t="s">
        <v>20</v>
      </c>
      <c r="F181" s="11">
        <f t="shared" si="67"/>
        <v>0</v>
      </c>
      <c r="G181" s="11">
        <f t="shared" si="67"/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ht="18" customHeight="1" x14ac:dyDescent="0.25">
      <c r="A182" s="21"/>
      <c r="B182" s="22"/>
      <c r="C182" s="22"/>
      <c r="D182" s="23"/>
      <c r="E182" s="12" t="s">
        <v>21</v>
      </c>
      <c r="F182" s="11">
        <f t="shared" si="67"/>
        <v>4000</v>
      </c>
      <c r="G182" s="11">
        <f t="shared" si="67"/>
        <v>46000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4000</v>
      </c>
      <c r="Q182" s="11">
        <v>46000</v>
      </c>
      <c r="R182" s="11">
        <v>0</v>
      </c>
      <c r="S182" s="11">
        <v>0</v>
      </c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</row>
    <row r="183" spans="1:1024" ht="18" customHeight="1" x14ac:dyDescent="0.25">
      <c r="A183" s="21">
        <v>28</v>
      </c>
      <c r="B183" s="22" t="s">
        <v>28</v>
      </c>
      <c r="C183" s="22" t="s">
        <v>56</v>
      </c>
      <c r="D183" s="21" t="s">
        <v>16</v>
      </c>
      <c r="E183" s="21"/>
      <c r="F183" s="11">
        <f t="shared" ref="F183:S183" si="68">SUM(F184:F187)</f>
        <v>10000</v>
      </c>
      <c r="G183" s="11">
        <f t="shared" si="68"/>
        <v>260000</v>
      </c>
      <c r="H183" s="11">
        <f t="shared" si="68"/>
        <v>10000</v>
      </c>
      <c r="I183" s="11">
        <f t="shared" si="68"/>
        <v>0</v>
      </c>
      <c r="J183" s="11">
        <f t="shared" si="68"/>
        <v>0</v>
      </c>
      <c r="K183" s="11">
        <f t="shared" si="68"/>
        <v>110000</v>
      </c>
      <c r="L183" s="11">
        <f t="shared" si="68"/>
        <v>0</v>
      </c>
      <c r="M183" s="11">
        <f t="shared" si="68"/>
        <v>100000</v>
      </c>
      <c r="N183" s="11">
        <f t="shared" si="68"/>
        <v>0</v>
      </c>
      <c r="O183" s="11">
        <f t="shared" si="68"/>
        <v>50000</v>
      </c>
      <c r="P183" s="11">
        <f t="shared" si="68"/>
        <v>0</v>
      </c>
      <c r="Q183" s="11">
        <f t="shared" si="68"/>
        <v>0</v>
      </c>
      <c r="R183" s="11">
        <f t="shared" si="68"/>
        <v>0</v>
      </c>
      <c r="S183" s="11">
        <f t="shared" si="68"/>
        <v>0</v>
      </c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</row>
    <row r="184" spans="1:1024" ht="18" customHeight="1" x14ac:dyDescent="0.25">
      <c r="A184" s="21"/>
      <c r="B184" s="22"/>
      <c r="C184" s="22"/>
      <c r="D184" s="23" t="s">
        <v>17</v>
      </c>
      <c r="E184" s="12" t="s">
        <v>18</v>
      </c>
      <c r="F184" s="11">
        <f t="shared" ref="F184:G187" si="69">H184+J184+L184+N184+P184+R184</f>
        <v>0</v>
      </c>
      <c r="G184" s="11">
        <f t="shared" si="69"/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 ht="18" customHeight="1" x14ac:dyDescent="0.25">
      <c r="A185" s="21"/>
      <c r="B185" s="22"/>
      <c r="C185" s="22"/>
      <c r="D185" s="23"/>
      <c r="E185" s="12" t="s">
        <v>19</v>
      </c>
      <c r="F185" s="11">
        <f t="shared" si="69"/>
        <v>0</v>
      </c>
      <c r="G185" s="11">
        <f t="shared" si="69"/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</row>
    <row r="186" spans="1:1024" ht="18" customHeight="1" x14ac:dyDescent="0.25">
      <c r="A186" s="21"/>
      <c r="B186" s="22"/>
      <c r="C186" s="22"/>
      <c r="D186" s="23"/>
      <c r="E186" s="12" t="s">
        <v>20</v>
      </c>
      <c r="F186" s="11">
        <f t="shared" si="69"/>
        <v>0</v>
      </c>
      <c r="G186" s="11">
        <f t="shared" si="69"/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</row>
    <row r="187" spans="1:1024" ht="18" customHeight="1" x14ac:dyDescent="0.25">
      <c r="A187" s="21"/>
      <c r="B187" s="22"/>
      <c r="C187" s="22"/>
      <c r="D187" s="23"/>
      <c r="E187" s="12" t="s">
        <v>21</v>
      </c>
      <c r="F187" s="11">
        <f t="shared" si="69"/>
        <v>10000</v>
      </c>
      <c r="G187" s="11">
        <f t="shared" si="69"/>
        <v>260000</v>
      </c>
      <c r="H187" s="11">
        <v>10000</v>
      </c>
      <c r="I187" s="11">
        <v>0</v>
      </c>
      <c r="J187" s="11">
        <v>0</v>
      </c>
      <c r="K187" s="11">
        <v>110000</v>
      </c>
      <c r="L187" s="11">
        <v>0</v>
      </c>
      <c r="M187" s="11">
        <v>100000</v>
      </c>
      <c r="N187" s="11">
        <v>0</v>
      </c>
      <c r="O187" s="11">
        <v>50000</v>
      </c>
      <c r="P187" s="11">
        <v>0</v>
      </c>
      <c r="Q187" s="11">
        <v>0</v>
      </c>
      <c r="R187" s="11">
        <v>0</v>
      </c>
      <c r="S187" s="11">
        <v>0</v>
      </c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 ht="18" customHeight="1" x14ac:dyDescent="0.25">
      <c r="A188" s="21">
        <v>29</v>
      </c>
      <c r="B188" s="22" t="s">
        <v>28</v>
      </c>
      <c r="C188" s="22" t="s">
        <v>57</v>
      </c>
      <c r="D188" s="21" t="s">
        <v>16</v>
      </c>
      <c r="E188" s="21"/>
      <c r="F188" s="11">
        <f t="shared" ref="F188:S188" si="70">SUM(F189:F192)</f>
        <v>1000</v>
      </c>
      <c r="G188" s="11">
        <f t="shared" si="70"/>
        <v>9084</v>
      </c>
      <c r="H188" s="11">
        <f t="shared" si="70"/>
        <v>1000</v>
      </c>
      <c r="I188" s="11">
        <f t="shared" si="70"/>
        <v>9084</v>
      </c>
      <c r="J188" s="11">
        <f t="shared" si="70"/>
        <v>0</v>
      </c>
      <c r="K188" s="11">
        <f t="shared" si="70"/>
        <v>0</v>
      </c>
      <c r="L188" s="11">
        <f t="shared" si="70"/>
        <v>0</v>
      </c>
      <c r="M188" s="11">
        <f t="shared" si="70"/>
        <v>0</v>
      </c>
      <c r="N188" s="11">
        <f t="shared" si="70"/>
        <v>0</v>
      </c>
      <c r="O188" s="11">
        <f t="shared" si="70"/>
        <v>0</v>
      </c>
      <c r="P188" s="11">
        <f t="shared" si="70"/>
        <v>0</v>
      </c>
      <c r="Q188" s="11">
        <f t="shared" si="70"/>
        <v>0</v>
      </c>
      <c r="R188" s="11">
        <f t="shared" si="70"/>
        <v>0</v>
      </c>
      <c r="S188" s="11">
        <f t="shared" si="70"/>
        <v>0</v>
      </c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</row>
    <row r="189" spans="1:1024" ht="18" customHeight="1" x14ac:dyDescent="0.25">
      <c r="A189" s="21"/>
      <c r="B189" s="22"/>
      <c r="C189" s="22"/>
      <c r="D189" s="23" t="s">
        <v>17</v>
      </c>
      <c r="E189" s="12" t="s">
        <v>18</v>
      </c>
      <c r="F189" s="11">
        <f t="shared" ref="F189:G192" si="71">H189+J189+L189+N189+P189+R189</f>
        <v>0</v>
      </c>
      <c r="G189" s="11">
        <f t="shared" si="71"/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</row>
    <row r="190" spans="1:1024" ht="18" customHeight="1" x14ac:dyDescent="0.25">
      <c r="A190" s="21"/>
      <c r="B190" s="22"/>
      <c r="C190" s="22"/>
      <c r="D190" s="23"/>
      <c r="E190" s="12" t="s">
        <v>19</v>
      </c>
      <c r="F190" s="11">
        <f t="shared" si="71"/>
        <v>0</v>
      </c>
      <c r="G190" s="11">
        <f t="shared" si="71"/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</row>
    <row r="191" spans="1:1024" ht="18" customHeight="1" x14ac:dyDescent="0.25">
      <c r="A191" s="21"/>
      <c r="B191" s="22"/>
      <c r="C191" s="22"/>
      <c r="D191" s="23"/>
      <c r="E191" s="12" t="s">
        <v>20</v>
      </c>
      <c r="F191" s="11">
        <f t="shared" si="71"/>
        <v>0</v>
      </c>
      <c r="G191" s="11">
        <f t="shared" si="71"/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</row>
    <row r="192" spans="1:1024" ht="18" customHeight="1" x14ac:dyDescent="0.25">
      <c r="A192" s="21"/>
      <c r="B192" s="22"/>
      <c r="C192" s="22"/>
      <c r="D192" s="23"/>
      <c r="E192" s="12" t="s">
        <v>21</v>
      </c>
      <c r="F192" s="11">
        <f t="shared" si="71"/>
        <v>1000</v>
      </c>
      <c r="G192" s="11">
        <f t="shared" si="71"/>
        <v>9084</v>
      </c>
      <c r="H192" s="11">
        <v>1000</v>
      </c>
      <c r="I192" s="11">
        <v>9084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</row>
    <row r="193" spans="1:1024" ht="18" customHeight="1" x14ac:dyDescent="0.25">
      <c r="A193" s="24" t="s">
        <v>58</v>
      </c>
      <c r="B193" s="24"/>
      <c r="C193" s="24"/>
      <c r="D193" s="21" t="s">
        <v>16</v>
      </c>
      <c r="E193" s="21"/>
      <c r="F193" s="11">
        <f>SUM(F194:F197)</f>
        <v>0</v>
      </c>
      <c r="G193" s="11">
        <f>SUM(G194:G197)</f>
        <v>173298.04</v>
      </c>
      <c r="H193" s="11">
        <f t="shared" ref="H193:S197" si="72">SUM(H198)</f>
        <v>0</v>
      </c>
      <c r="I193" s="11">
        <f t="shared" si="72"/>
        <v>104019.8</v>
      </c>
      <c r="J193" s="11">
        <f t="shared" si="72"/>
        <v>0</v>
      </c>
      <c r="K193" s="11">
        <f t="shared" si="72"/>
        <v>69278.240000000005</v>
      </c>
      <c r="L193" s="11">
        <f t="shared" si="72"/>
        <v>0</v>
      </c>
      <c r="M193" s="11">
        <f t="shared" si="72"/>
        <v>0</v>
      </c>
      <c r="N193" s="11">
        <f t="shared" si="72"/>
        <v>0</v>
      </c>
      <c r="O193" s="11">
        <f t="shared" si="72"/>
        <v>0</v>
      </c>
      <c r="P193" s="11">
        <f t="shared" si="72"/>
        <v>0</v>
      </c>
      <c r="Q193" s="11">
        <f t="shared" si="72"/>
        <v>0</v>
      </c>
      <c r="R193" s="11">
        <f t="shared" si="72"/>
        <v>0</v>
      </c>
      <c r="S193" s="11">
        <f t="shared" si="72"/>
        <v>0</v>
      </c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</row>
    <row r="194" spans="1:1024" ht="18" customHeight="1" x14ac:dyDescent="0.25">
      <c r="A194" s="24"/>
      <c r="B194" s="24"/>
      <c r="C194" s="24"/>
      <c r="D194" s="23" t="s">
        <v>17</v>
      </c>
      <c r="E194" s="12" t="s">
        <v>18</v>
      </c>
      <c r="F194" s="11">
        <f t="shared" ref="F194:G197" si="73">H194+J194+L194+N194+P194+R194</f>
        <v>0</v>
      </c>
      <c r="G194" s="11">
        <f t="shared" si="73"/>
        <v>165703.1</v>
      </c>
      <c r="H194" s="11">
        <f t="shared" si="72"/>
        <v>0</v>
      </c>
      <c r="I194" s="11">
        <f t="shared" si="72"/>
        <v>99461.1</v>
      </c>
      <c r="J194" s="11">
        <f t="shared" si="72"/>
        <v>0</v>
      </c>
      <c r="K194" s="11">
        <f t="shared" si="72"/>
        <v>66242</v>
      </c>
      <c r="L194" s="11">
        <f t="shared" si="72"/>
        <v>0</v>
      </c>
      <c r="M194" s="11">
        <f t="shared" si="72"/>
        <v>0</v>
      </c>
      <c r="N194" s="11">
        <f t="shared" si="72"/>
        <v>0</v>
      </c>
      <c r="O194" s="11">
        <f t="shared" si="72"/>
        <v>0</v>
      </c>
      <c r="P194" s="11">
        <f t="shared" si="72"/>
        <v>0</v>
      </c>
      <c r="Q194" s="11">
        <f t="shared" si="72"/>
        <v>0</v>
      </c>
      <c r="R194" s="11">
        <f t="shared" si="72"/>
        <v>0</v>
      </c>
      <c r="S194" s="11">
        <f t="shared" si="72"/>
        <v>0</v>
      </c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</row>
    <row r="195" spans="1:1024" ht="18" customHeight="1" x14ac:dyDescent="0.25">
      <c r="A195" s="24"/>
      <c r="B195" s="24"/>
      <c r="C195" s="24"/>
      <c r="D195" s="23"/>
      <c r="E195" s="12" t="s">
        <v>19</v>
      </c>
      <c r="F195" s="11">
        <f t="shared" si="73"/>
        <v>0</v>
      </c>
      <c r="G195" s="11">
        <f t="shared" si="73"/>
        <v>6904.28</v>
      </c>
      <c r="H195" s="11">
        <f t="shared" si="72"/>
        <v>0</v>
      </c>
      <c r="I195" s="11">
        <f t="shared" si="72"/>
        <v>4144.2</v>
      </c>
      <c r="J195" s="11">
        <f t="shared" si="72"/>
        <v>0</v>
      </c>
      <c r="K195" s="11">
        <f t="shared" si="72"/>
        <v>2760.08</v>
      </c>
      <c r="L195" s="11">
        <f t="shared" si="72"/>
        <v>0</v>
      </c>
      <c r="M195" s="11">
        <f t="shared" si="72"/>
        <v>0</v>
      </c>
      <c r="N195" s="11">
        <f t="shared" si="72"/>
        <v>0</v>
      </c>
      <c r="O195" s="11">
        <f t="shared" si="72"/>
        <v>0</v>
      </c>
      <c r="P195" s="11">
        <f t="shared" si="72"/>
        <v>0</v>
      </c>
      <c r="Q195" s="11">
        <f t="shared" si="72"/>
        <v>0</v>
      </c>
      <c r="R195" s="11">
        <f t="shared" si="72"/>
        <v>0</v>
      </c>
      <c r="S195" s="11">
        <f t="shared" si="72"/>
        <v>0</v>
      </c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4" ht="18" customHeight="1" x14ac:dyDescent="0.25">
      <c r="A196" s="24"/>
      <c r="B196" s="24"/>
      <c r="C196" s="24"/>
      <c r="D196" s="23"/>
      <c r="E196" s="12" t="s">
        <v>20</v>
      </c>
      <c r="F196" s="11">
        <f t="shared" si="73"/>
        <v>0</v>
      </c>
      <c r="G196" s="11">
        <f t="shared" si="73"/>
        <v>690.66000000000008</v>
      </c>
      <c r="H196" s="11">
        <f t="shared" si="72"/>
        <v>0</v>
      </c>
      <c r="I196" s="11">
        <f t="shared" si="72"/>
        <v>414.5</v>
      </c>
      <c r="J196" s="11">
        <f t="shared" si="72"/>
        <v>0</v>
      </c>
      <c r="K196" s="11">
        <f t="shared" si="72"/>
        <v>276.16000000000003</v>
      </c>
      <c r="L196" s="11">
        <f t="shared" si="72"/>
        <v>0</v>
      </c>
      <c r="M196" s="11">
        <f t="shared" si="72"/>
        <v>0</v>
      </c>
      <c r="N196" s="11">
        <f t="shared" si="72"/>
        <v>0</v>
      </c>
      <c r="O196" s="11">
        <f t="shared" si="72"/>
        <v>0</v>
      </c>
      <c r="P196" s="11">
        <f t="shared" si="72"/>
        <v>0</v>
      </c>
      <c r="Q196" s="11">
        <f t="shared" si="72"/>
        <v>0</v>
      </c>
      <c r="R196" s="11">
        <f t="shared" si="72"/>
        <v>0</v>
      </c>
      <c r="S196" s="11">
        <f t="shared" si="72"/>
        <v>0</v>
      </c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</row>
    <row r="197" spans="1:1024" ht="18" customHeight="1" x14ac:dyDescent="0.25">
      <c r="A197" s="24"/>
      <c r="B197" s="24"/>
      <c r="C197" s="24"/>
      <c r="D197" s="23"/>
      <c r="E197" s="12" t="s">
        <v>21</v>
      </c>
      <c r="F197" s="11">
        <f t="shared" si="73"/>
        <v>0</v>
      </c>
      <c r="G197" s="11">
        <f t="shared" si="73"/>
        <v>0</v>
      </c>
      <c r="H197" s="11">
        <f t="shared" si="72"/>
        <v>0</v>
      </c>
      <c r="I197" s="11">
        <f t="shared" si="72"/>
        <v>0</v>
      </c>
      <c r="J197" s="11">
        <f t="shared" si="72"/>
        <v>0</v>
      </c>
      <c r="K197" s="11">
        <f t="shared" si="72"/>
        <v>0</v>
      </c>
      <c r="L197" s="11">
        <f t="shared" si="72"/>
        <v>0</v>
      </c>
      <c r="M197" s="11">
        <f t="shared" si="72"/>
        <v>0</v>
      </c>
      <c r="N197" s="11">
        <f t="shared" si="72"/>
        <v>0</v>
      </c>
      <c r="O197" s="11">
        <f t="shared" si="72"/>
        <v>0</v>
      </c>
      <c r="P197" s="11">
        <f t="shared" si="72"/>
        <v>0</v>
      </c>
      <c r="Q197" s="11">
        <f t="shared" si="72"/>
        <v>0</v>
      </c>
      <c r="R197" s="11">
        <f t="shared" si="72"/>
        <v>0</v>
      </c>
      <c r="S197" s="11">
        <f t="shared" si="72"/>
        <v>0</v>
      </c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</row>
    <row r="198" spans="1:1024" ht="18" customHeight="1" x14ac:dyDescent="0.25">
      <c r="A198" s="21">
        <v>1</v>
      </c>
      <c r="B198" s="22" t="s">
        <v>59</v>
      </c>
      <c r="C198" s="22" t="s">
        <v>60</v>
      </c>
      <c r="D198" s="21" t="s">
        <v>16</v>
      </c>
      <c r="E198" s="21"/>
      <c r="F198" s="11">
        <f t="shared" ref="F198:S198" si="74">SUM(F199:F202)</f>
        <v>0</v>
      </c>
      <c r="G198" s="11">
        <f t="shared" si="74"/>
        <v>173298.04</v>
      </c>
      <c r="H198" s="11">
        <f t="shared" si="74"/>
        <v>0</v>
      </c>
      <c r="I198" s="11">
        <f t="shared" si="74"/>
        <v>104019.8</v>
      </c>
      <c r="J198" s="11">
        <f t="shared" si="74"/>
        <v>0</v>
      </c>
      <c r="K198" s="11">
        <f t="shared" si="74"/>
        <v>69278.240000000005</v>
      </c>
      <c r="L198" s="11">
        <f t="shared" si="74"/>
        <v>0</v>
      </c>
      <c r="M198" s="11">
        <f t="shared" si="74"/>
        <v>0</v>
      </c>
      <c r="N198" s="11">
        <f t="shared" si="74"/>
        <v>0</v>
      </c>
      <c r="O198" s="11">
        <f t="shared" si="74"/>
        <v>0</v>
      </c>
      <c r="P198" s="11">
        <f t="shared" si="74"/>
        <v>0</v>
      </c>
      <c r="Q198" s="11">
        <f t="shared" si="74"/>
        <v>0</v>
      </c>
      <c r="R198" s="11">
        <f t="shared" si="74"/>
        <v>0</v>
      </c>
      <c r="S198" s="11">
        <f t="shared" si="74"/>
        <v>0</v>
      </c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</row>
    <row r="199" spans="1:1024" ht="18" customHeight="1" x14ac:dyDescent="0.25">
      <c r="A199" s="21"/>
      <c r="B199" s="22"/>
      <c r="C199" s="22"/>
      <c r="D199" s="23" t="s">
        <v>17</v>
      </c>
      <c r="E199" s="12" t="s">
        <v>18</v>
      </c>
      <c r="F199" s="11">
        <f t="shared" ref="F199:G202" si="75">H199+J199+L199+N199+P199+R199</f>
        <v>0</v>
      </c>
      <c r="G199" s="11">
        <f t="shared" si="75"/>
        <v>165703.1</v>
      </c>
      <c r="H199" s="11">
        <v>0</v>
      </c>
      <c r="I199" s="11">
        <v>99461.1</v>
      </c>
      <c r="J199" s="11">
        <v>0</v>
      </c>
      <c r="K199" s="11">
        <v>66242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</row>
    <row r="200" spans="1:1024" ht="18" customHeight="1" x14ac:dyDescent="0.25">
      <c r="A200" s="21"/>
      <c r="B200" s="22"/>
      <c r="C200" s="22"/>
      <c r="D200" s="23"/>
      <c r="E200" s="12" t="s">
        <v>19</v>
      </c>
      <c r="F200" s="11">
        <f t="shared" si="75"/>
        <v>0</v>
      </c>
      <c r="G200" s="11">
        <f t="shared" si="75"/>
        <v>6904.28</v>
      </c>
      <c r="H200" s="11">
        <v>0</v>
      </c>
      <c r="I200" s="11">
        <v>4144.2</v>
      </c>
      <c r="J200" s="11">
        <v>0</v>
      </c>
      <c r="K200" s="11">
        <v>2760.08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</row>
    <row r="201" spans="1:1024" ht="18" customHeight="1" x14ac:dyDescent="0.25">
      <c r="A201" s="21"/>
      <c r="B201" s="22"/>
      <c r="C201" s="22"/>
      <c r="D201" s="23"/>
      <c r="E201" s="12" t="s">
        <v>20</v>
      </c>
      <c r="F201" s="11">
        <f t="shared" si="75"/>
        <v>0</v>
      </c>
      <c r="G201" s="11">
        <f t="shared" si="75"/>
        <v>690.66000000000008</v>
      </c>
      <c r="H201" s="11">
        <v>0</v>
      </c>
      <c r="I201" s="11">
        <v>414.5</v>
      </c>
      <c r="J201" s="11">
        <v>0</v>
      </c>
      <c r="K201" s="11">
        <v>276.16000000000003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</row>
    <row r="202" spans="1:1024" ht="18" customHeight="1" x14ac:dyDescent="0.25">
      <c r="A202" s="21"/>
      <c r="B202" s="22"/>
      <c r="C202" s="22"/>
      <c r="D202" s="23"/>
      <c r="E202" s="12" t="s">
        <v>21</v>
      </c>
      <c r="F202" s="11">
        <f t="shared" si="75"/>
        <v>0</v>
      </c>
      <c r="G202" s="11">
        <f t="shared" si="75"/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</row>
    <row r="203" spans="1:1024" ht="18" customHeight="1" x14ac:dyDescent="0.25">
      <c r="A203" s="24" t="s">
        <v>61</v>
      </c>
      <c r="B203" s="24"/>
      <c r="C203" s="24"/>
      <c r="D203" s="21" t="s">
        <v>16</v>
      </c>
      <c r="E203" s="21"/>
      <c r="F203" s="11">
        <f>SUM(F204:F207)</f>
        <v>3024.9</v>
      </c>
      <c r="G203" s="11">
        <f>SUM(G204:G207)</f>
        <v>195152.5</v>
      </c>
      <c r="H203" s="11">
        <f t="shared" ref="H203:S207" si="76">SUM(H208)</f>
        <v>3024.9</v>
      </c>
      <c r="I203" s="11">
        <f t="shared" si="76"/>
        <v>0</v>
      </c>
      <c r="J203" s="11">
        <f t="shared" si="76"/>
        <v>0</v>
      </c>
      <c r="K203" s="11">
        <f t="shared" si="76"/>
        <v>0</v>
      </c>
      <c r="L203" s="11">
        <f t="shared" si="76"/>
        <v>0</v>
      </c>
      <c r="M203" s="11">
        <f t="shared" si="76"/>
        <v>195152.5</v>
      </c>
      <c r="N203" s="11">
        <f t="shared" si="76"/>
        <v>0</v>
      </c>
      <c r="O203" s="11">
        <f t="shared" si="76"/>
        <v>0</v>
      </c>
      <c r="P203" s="11">
        <f t="shared" si="76"/>
        <v>0</v>
      </c>
      <c r="Q203" s="11">
        <f t="shared" si="76"/>
        <v>0</v>
      </c>
      <c r="R203" s="11">
        <f t="shared" si="76"/>
        <v>0</v>
      </c>
      <c r="S203" s="11">
        <f t="shared" si="76"/>
        <v>0</v>
      </c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</row>
    <row r="204" spans="1:1024" ht="18" customHeight="1" x14ac:dyDescent="0.25">
      <c r="A204" s="24"/>
      <c r="B204" s="24"/>
      <c r="C204" s="24"/>
      <c r="D204" s="23" t="s">
        <v>17</v>
      </c>
      <c r="E204" s="12" t="s">
        <v>18</v>
      </c>
      <c r="F204" s="11">
        <f t="shared" ref="F204:G207" si="77">H204+J204+L204+N204+P204+R204</f>
        <v>0</v>
      </c>
      <c r="G204" s="11">
        <f t="shared" si="77"/>
        <v>186600</v>
      </c>
      <c r="H204" s="11">
        <f t="shared" si="76"/>
        <v>0</v>
      </c>
      <c r="I204" s="11">
        <f t="shared" si="76"/>
        <v>0</v>
      </c>
      <c r="J204" s="11">
        <f t="shared" si="76"/>
        <v>0</v>
      </c>
      <c r="K204" s="11">
        <f t="shared" si="76"/>
        <v>0</v>
      </c>
      <c r="L204" s="11">
        <f t="shared" si="76"/>
        <v>0</v>
      </c>
      <c r="M204" s="11">
        <f t="shared" si="76"/>
        <v>186600</v>
      </c>
      <c r="N204" s="11">
        <f t="shared" si="76"/>
        <v>0</v>
      </c>
      <c r="O204" s="11">
        <f t="shared" si="76"/>
        <v>0</v>
      </c>
      <c r="P204" s="11">
        <f t="shared" si="76"/>
        <v>0</v>
      </c>
      <c r="Q204" s="11">
        <f t="shared" si="76"/>
        <v>0</v>
      </c>
      <c r="R204" s="11">
        <f t="shared" si="76"/>
        <v>0</v>
      </c>
      <c r="S204" s="11">
        <f t="shared" si="76"/>
        <v>0</v>
      </c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</row>
    <row r="205" spans="1:1024" ht="18" customHeight="1" x14ac:dyDescent="0.25">
      <c r="A205" s="24"/>
      <c r="B205" s="24"/>
      <c r="C205" s="24"/>
      <c r="D205" s="23"/>
      <c r="E205" s="12" t="s">
        <v>19</v>
      </c>
      <c r="F205" s="11">
        <f t="shared" si="77"/>
        <v>1524.9</v>
      </c>
      <c r="G205" s="11">
        <f t="shared" si="77"/>
        <v>7775</v>
      </c>
      <c r="H205" s="11">
        <f t="shared" si="76"/>
        <v>1524.9</v>
      </c>
      <c r="I205" s="11">
        <f t="shared" si="76"/>
        <v>0</v>
      </c>
      <c r="J205" s="11">
        <f t="shared" si="76"/>
        <v>0</v>
      </c>
      <c r="K205" s="11">
        <f t="shared" si="76"/>
        <v>0</v>
      </c>
      <c r="L205" s="11">
        <f t="shared" si="76"/>
        <v>0</v>
      </c>
      <c r="M205" s="11">
        <f t="shared" si="76"/>
        <v>7775</v>
      </c>
      <c r="N205" s="11">
        <f t="shared" si="76"/>
        <v>0</v>
      </c>
      <c r="O205" s="11">
        <f t="shared" si="76"/>
        <v>0</v>
      </c>
      <c r="P205" s="11">
        <f t="shared" si="76"/>
        <v>0</v>
      </c>
      <c r="Q205" s="11">
        <f t="shared" si="76"/>
        <v>0</v>
      </c>
      <c r="R205" s="11">
        <f t="shared" si="76"/>
        <v>0</v>
      </c>
      <c r="S205" s="11">
        <f t="shared" si="76"/>
        <v>0</v>
      </c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4" ht="18" customHeight="1" x14ac:dyDescent="0.25">
      <c r="A206" s="24"/>
      <c r="B206" s="24"/>
      <c r="C206" s="24"/>
      <c r="D206" s="23"/>
      <c r="E206" s="12" t="s">
        <v>20</v>
      </c>
      <c r="F206" s="11">
        <f t="shared" si="77"/>
        <v>1500</v>
      </c>
      <c r="G206" s="11">
        <f t="shared" si="77"/>
        <v>777.5</v>
      </c>
      <c r="H206" s="11">
        <f t="shared" si="76"/>
        <v>1500</v>
      </c>
      <c r="I206" s="11">
        <f t="shared" si="76"/>
        <v>0</v>
      </c>
      <c r="J206" s="11">
        <f t="shared" si="76"/>
        <v>0</v>
      </c>
      <c r="K206" s="11">
        <f t="shared" si="76"/>
        <v>0</v>
      </c>
      <c r="L206" s="11">
        <f t="shared" si="76"/>
        <v>0</v>
      </c>
      <c r="M206" s="11">
        <f t="shared" si="76"/>
        <v>777.5</v>
      </c>
      <c r="N206" s="11">
        <f t="shared" si="76"/>
        <v>0</v>
      </c>
      <c r="O206" s="11">
        <f t="shared" si="76"/>
        <v>0</v>
      </c>
      <c r="P206" s="11">
        <f t="shared" si="76"/>
        <v>0</v>
      </c>
      <c r="Q206" s="11">
        <f t="shared" si="76"/>
        <v>0</v>
      </c>
      <c r="R206" s="11">
        <f t="shared" si="76"/>
        <v>0</v>
      </c>
      <c r="S206" s="11">
        <f t="shared" si="76"/>
        <v>0</v>
      </c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 ht="18" customHeight="1" x14ac:dyDescent="0.25">
      <c r="A207" s="24"/>
      <c r="B207" s="24"/>
      <c r="C207" s="24"/>
      <c r="D207" s="23"/>
      <c r="E207" s="12" t="s">
        <v>21</v>
      </c>
      <c r="F207" s="11">
        <f t="shared" si="77"/>
        <v>0</v>
      </c>
      <c r="G207" s="11">
        <f t="shared" si="77"/>
        <v>0</v>
      </c>
      <c r="H207" s="11">
        <f t="shared" si="76"/>
        <v>0</v>
      </c>
      <c r="I207" s="11">
        <f t="shared" si="76"/>
        <v>0</v>
      </c>
      <c r="J207" s="11">
        <f t="shared" si="76"/>
        <v>0</v>
      </c>
      <c r="K207" s="11">
        <f t="shared" si="76"/>
        <v>0</v>
      </c>
      <c r="L207" s="11">
        <f t="shared" si="76"/>
        <v>0</v>
      </c>
      <c r="M207" s="11">
        <f t="shared" si="76"/>
        <v>0</v>
      </c>
      <c r="N207" s="11">
        <f t="shared" si="76"/>
        <v>0</v>
      </c>
      <c r="O207" s="11">
        <f t="shared" si="76"/>
        <v>0</v>
      </c>
      <c r="P207" s="11">
        <f t="shared" si="76"/>
        <v>0</v>
      </c>
      <c r="Q207" s="11">
        <f t="shared" si="76"/>
        <v>0</v>
      </c>
      <c r="R207" s="11">
        <f t="shared" si="76"/>
        <v>0</v>
      </c>
      <c r="S207" s="11">
        <f t="shared" si="76"/>
        <v>0</v>
      </c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ht="18" customHeight="1" x14ac:dyDescent="0.25">
      <c r="A208" s="21">
        <v>1</v>
      </c>
      <c r="B208" s="22" t="s">
        <v>62</v>
      </c>
      <c r="C208" s="22" t="s">
        <v>63</v>
      </c>
      <c r="D208" s="21" t="s">
        <v>16</v>
      </c>
      <c r="E208" s="21"/>
      <c r="F208" s="11">
        <f t="shared" ref="F208:S208" si="78">SUM(F209:F212)</f>
        <v>3024.9</v>
      </c>
      <c r="G208" s="11">
        <f t="shared" si="78"/>
        <v>195152.5</v>
      </c>
      <c r="H208" s="11">
        <f t="shared" si="78"/>
        <v>3024.9</v>
      </c>
      <c r="I208" s="11">
        <f t="shared" si="78"/>
        <v>0</v>
      </c>
      <c r="J208" s="11">
        <f t="shared" si="78"/>
        <v>0</v>
      </c>
      <c r="K208" s="11">
        <f t="shared" si="78"/>
        <v>0</v>
      </c>
      <c r="L208" s="11">
        <f t="shared" si="78"/>
        <v>0</v>
      </c>
      <c r="M208" s="11">
        <f t="shared" si="78"/>
        <v>195152.5</v>
      </c>
      <c r="N208" s="11">
        <f t="shared" si="78"/>
        <v>0</v>
      </c>
      <c r="O208" s="11">
        <f t="shared" si="78"/>
        <v>0</v>
      </c>
      <c r="P208" s="11">
        <f t="shared" si="78"/>
        <v>0</v>
      </c>
      <c r="Q208" s="11">
        <f t="shared" si="78"/>
        <v>0</v>
      </c>
      <c r="R208" s="11">
        <f t="shared" si="78"/>
        <v>0</v>
      </c>
      <c r="S208" s="11">
        <f t="shared" si="78"/>
        <v>0</v>
      </c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024" ht="18" customHeight="1" x14ac:dyDescent="0.25">
      <c r="A209" s="21"/>
      <c r="B209" s="22"/>
      <c r="C209" s="22"/>
      <c r="D209" s="23" t="s">
        <v>17</v>
      </c>
      <c r="E209" s="12" t="s">
        <v>18</v>
      </c>
      <c r="F209" s="11">
        <f t="shared" ref="F209:G212" si="79">H209+J209+L209+N209+P209+R209</f>
        <v>0</v>
      </c>
      <c r="G209" s="11">
        <f t="shared" si="79"/>
        <v>186600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186600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</row>
    <row r="210" spans="1:1024" ht="18" customHeight="1" x14ac:dyDescent="0.25">
      <c r="A210" s="21"/>
      <c r="B210" s="22"/>
      <c r="C210" s="22"/>
      <c r="D210" s="23"/>
      <c r="E210" s="12" t="s">
        <v>19</v>
      </c>
      <c r="F210" s="11">
        <f t="shared" si="79"/>
        <v>1524.9</v>
      </c>
      <c r="G210" s="11">
        <f t="shared" si="79"/>
        <v>7775</v>
      </c>
      <c r="H210" s="11">
        <v>1524.9</v>
      </c>
      <c r="I210" s="11">
        <v>0</v>
      </c>
      <c r="J210" s="11">
        <v>0</v>
      </c>
      <c r="K210" s="11">
        <v>0</v>
      </c>
      <c r="L210" s="11">
        <v>0</v>
      </c>
      <c r="M210" s="11">
        <v>7775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</row>
    <row r="211" spans="1:1024" ht="18" customHeight="1" x14ac:dyDescent="0.25">
      <c r="A211" s="21"/>
      <c r="B211" s="22"/>
      <c r="C211" s="22"/>
      <c r="D211" s="23"/>
      <c r="E211" s="12" t="s">
        <v>20</v>
      </c>
      <c r="F211" s="11">
        <f t="shared" si="79"/>
        <v>1500</v>
      </c>
      <c r="G211" s="11">
        <f t="shared" si="79"/>
        <v>777.5</v>
      </c>
      <c r="H211" s="11">
        <v>1500</v>
      </c>
      <c r="I211" s="11">
        <v>0</v>
      </c>
      <c r="J211" s="11">
        <v>0</v>
      </c>
      <c r="K211" s="11">
        <v>0</v>
      </c>
      <c r="L211" s="11">
        <v>0</v>
      </c>
      <c r="M211" s="11">
        <v>777.5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</row>
    <row r="212" spans="1:1024" ht="18" customHeight="1" x14ac:dyDescent="0.25">
      <c r="A212" s="21"/>
      <c r="B212" s="22"/>
      <c r="C212" s="22"/>
      <c r="D212" s="23"/>
      <c r="E212" s="12" t="s">
        <v>21</v>
      </c>
      <c r="F212" s="11">
        <f t="shared" si="79"/>
        <v>0</v>
      </c>
      <c r="G212" s="11">
        <f t="shared" si="79"/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</row>
    <row r="213" spans="1:1024" ht="18" customHeight="1" x14ac:dyDescent="0.25">
      <c r="A213" s="24" t="s">
        <v>64</v>
      </c>
      <c r="B213" s="24"/>
      <c r="C213" s="24"/>
      <c r="D213" s="21" t="s">
        <v>16</v>
      </c>
      <c r="E213" s="21"/>
      <c r="F213" s="11">
        <f>SUM(F214:F217)</f>
        <v>11000</v>
      </c>
      <c r="G213" s="11">
        <f>SUM(G214:G217)</f>
        <v>250997.98</v>
      </c>
      <c r="H213" s="11">
        <f t="shared" ref="H213:S217" si="80">SUM(H218,H223)</f>
        <v>0</v>
      </c>
      <c r="I213" s="11">
        <f t="shared" si="80"/>
        <v>14235.460000000001</v>
      </c>
      <c r="J213" s="11">
        <f t="shared" si="80"/>
        <v>0</v>
      </c>
      <c r="K213" s="11">
        <f t="shared" si="80"/>
        <v>0</v>
      </c>
      <c r="L213" s="11">
        <f t="shared" si="80"/>
        <v>11000</v>
      </c>
      <c r="M213" s="11">
        <f t="shared" si="80"/>
        <v>0</v>
      </c>
      <c r="N213" s="11">
        <f t="shared" si="80"/>
        <v>0</v>
      </c>
      <c r="O213" s="11">
        <f t="shared" si="80"/>
        <v>0</v>
      </c>
      <c r="P213" s="11">
        <f t="shared" si="80"/>
        <v>0</v>
      </c>
      <c r="Q213" s="11">
        <f t="shared" si="80"/>
        <v>0</v>
      </c>
      <c r="R213" s="11">
        <f t="shared" si="80"/>
        <v>0</v>
      </c>
      <c r="S213" s="11">
        <f t="shared" si="80"/>
        <v>236762.52</v>
      </c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</row>
    <row r="214" spans="1:1024" ht="18" customHeight="1" x14ac:dyDescent="0.25">
      <c r="A214" s="24"/>
      <c r="B214" s="24"/>
      <c r="C214" s="24"/>
      <c r="D214" s="23" t="s">
        <v>17</v>
      </c>
      <c r="E214" s="12" t="s">
        <v>18</v>
      </c>
      <c r="F214" s="11">
        <f t="shared" ref="F214:G217" si="81">H214+J214+L214+N214+P214+R214</f>
        <v>0</v>
      </c>
      <c r="G214" s="11">
        <f t="shared" si="81"/>
        <v>226390</v>
      </c>
      <c r="H214" s="11">
        <f t="shared" si="80"/>
        <v>0</v>
      </c>
      <c r="I214" s="11">
        <f t="shared" si="80"/>
        <v>0</v>
      </c>
      <c r="J214" s="11">
        <f t="shared" si="80"/>
        <v>0</v>
      </c>
      <c r="K214" s="11">
        <f t="shared" si="80"/>
        <v>0</v>
      </c>
      <c r="L214" s="11">
        <f t="shared" si="80"/>
        <v>0</v>
      </c>
      <c r="M214" s="11">
        <f t="shared" si="80"/>
        <v>0</v>
      </c>
      <c r="N214" s="11">
        <f t="shared" si="80"/>
        <v>0</v>
      </c>
      <c r="O214" s="11">
        <f t="shared" si="80"/>
        <v>0</v>
      </c>
      <c r="P214" s="11">
        <f t="shared" si="80"/>
        <v>0</v>
      </c>
      <c r="Q214" s="11">
        <f t="shared" si="80"/>
        <v>0</v>
      </c>
      <c r="R214" s="11">
        <f t="shared" si="80"/>
        <v>0</v>
      </c>
      <c r="S214" s="11">
        <f t="shared" si="80"/>
        <v>226390</v>
      </c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</row>
    <row r="215" spans="1:1024" ht="18" customHeight="1" x14ac:dyDescent="0.25">
      <c r="A215" s="24"/>
      <c r="B215" s="24"/>
      <c r="C215" s="24"/>
      <c r="D215" s="23"/>
      <c r="E215" s="12" t="s">
        <v>19</v>
      </c>
      <c r="F215" s="11">
        <f t="shared" si="81"/>
        <v>10450</v>
      </c>
      <c r="G215" s="11">
        <f t="shared" si="81"/>
        <v>22231.1</v>
      </c>
      <c r="H215" s="11">
        <f t="shared" si="80"/>
        <v>0</v>
      </c>
      <c r="I215" s="11">
        <f t="shared" si="80"/>
        <v>12798.2</v>
      </c>
      <c r="J215" s="11">
        <f t="shared" si="80"/>
        <v>0</v>
      </c>
      <c r="K215" s="11">
        <f t="shared" si="80"/>
        <v>0</v>
      </c>
      <c r="L215" s="11">
        <f t="shared" si="80"/>
        <v>10450</v>
      </c>
      <c r="M215" s="11">
        <f t="shared" si="80"/>
        <v>0</v>
      </c>
      <c r="N215" s="11">
        <f t="shared" si="80"/>
        <v>0</v>
      </c>
      <c r="O215" s="11">
        <f t="shared" si="80"/>
        <v>0</v>
      </c>
      <c r="P215" s="11">
        <f t="shared" si="80"/>
        <v>0</v>
      </c>
      <c r="Q215" s="11">
        <f t="shared" si="80"/>
        <v>0</v>
      </c>
      <c r="R215" s="11">
        <f t="shared" si="80"/>
        <v>0</v>
      </c>
      <c r="S215" s="11">
        <f t="shared" si="80"/>
        <v>9432.9</v>
      </c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</row>
    <row r="216" spans="1:1024" ht="18" customHeight="1" x14ac:dyDescent="0.25">
      <c r="A216" s="24"/>
      <c r="B216" s="24"/>
      <c r="C216" s="24"/>
      <c r="D216" s="23"/>
      <c r="E216" s="12" t="s">
        <v>20</v>
      </c>
      <c r="F216" s="11">
        <f t="shared" si="81"/>
        <v>550</v>
      </c>
      <c r="G216" s="11">
        <f t="shared" si="81"/>
        <v>2376.88</v>
      </c>
      <c r="H216" s="11">
        <f t="shared" si="80"/>
        <v>0</v>
      </c>
      <c r="I216" s="11">
        <f t="shared" si="80"/>
        <v>1437.26</v>
      </c>
      <c r="J216" s="11">
        <f t="shared" si="80"/>
        <v>0</v>
      </c>
      <c r="K216" s="11">
        <f t="shared" si="80"/>
        <v>0</v>
      </c>
      <c r="L216" s="11">
        <f t="shared" si="80"/>
        <v>550</v>
      </c>
      <c r="M216" s="11">
        <f t="shared" si="80"/>
        <v>0</v>
      </c>
      <c r="N216" s="11">
        <f t="shared" si="80"/>
        <v>0</v>
      </c>
      <c r="O216" s="11">
        <f t="shared" si="80"/>
        <v>0</v>
      </c>
      <c r="P216" s="11">
        <f t="shared" si="80"/>
        <v>0</v>
      </c>
      <c r="Q216" s="11">
        <f t="shared" si="80"/>
        <v>0</v>
      </c>
      <c r="R216" s="11">
        <f t="shared" si="80"/>
        <v>0</v>
      </c>
      <c r="S216" s="11">
        <f t="shared" si="80"/>
        <v>939.62</v>
      </c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</row>
    <row r="217" spans="1:1024" ht="18" customHeight="1" x14ac:dyDescent="0.25">
      <c r="A217" s="24"/>
      <c r="B217" s="24"/>
      <c r="C217" s="24"/>
      <c r="D217" s="23"/>
      <c r="E217" s="12" t="s">
        <v>21</v>
      </c>
      <c r="F217" s="11">
        <f t="shared" si="81"/>
        <v>0</v>
      </c>
      <c r="G217" s="11">
        <f t="shared" si="81"/>
        <v>0</v>
      </c>
      <c r="H217" s="11">
        <f t="shared" si="80"/>
        <v>0</v>
      </c>
      <c r="I217" s="11">
        <f t="shared" si="80"/>
        <v>0</v>
      </c>
      <c r="J217" s="11">
        <f t="shared" si="80"/>
        <v>0</v>
      </c>
      <c r="K217" s="11">
        <f t="shared" si="80"/>
        <v>0</v>
      </c>
      <c r="L217" s="11">
        <f t="shared" si="80"/>
        <v>0</v>
      </c>
      <c r="M217" s="11">
        <f t="shared" si="80"/>
        <v>0</v>
      </c>
      <c r="N217" s="11">
        <f t="shared" si="80"/>
        <v>0</v>
      </c>
      <c r="O217" s="11">
        <f t="shared" si="80"/>
        <v>0</v>
      </c>
      <c r="P217" s="11">
        <f t="shared" si="80"/>
        <v>0</v>
      </c>
      <c r="Q217" s="11">
        <f t="shared" si="80"/>
        <v>0</v>
      </c>
      <c r="R217" s="11">
        <f t="shared" si="80"/>
        <v>0</v>
      </c>
      <c r="S217" s="11">
        <f t="shared" si="80"/>
        <v>0</v>
      </c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</row>
    <row r="218" spans="1:1024" ht="18" customHeight="1" x14ac:dyDescent="0.25">
      <c r="A218" s="21">
        <v>1</v>
      </c>
      <c r="B218" s="22" t="s">
        <v>65</v>
      </c>
      <c r="C218" s="22" t="s">
        <v>66</v>
      </c>
      <c r="D218" s="21" t="s">
        <v>16</v>
      </c>
      <c r="E218" s="21"/>
      <c r="F218" s="11">
        <f t="shared" ref="F218:S218" si="82">SUM(F219:F222)</f>
        <v>0</v>
      </c>
      <c r="G218" s="11">
        <f t="shared" si="82"/>
        <v>14235.460000000001</v>
      </c>
      <c r="H218" s="11">
        <f t="shared" si="82"/>
        <v>0</v>
      </c>
      <c r="I218" s="11">
        <f t="shared" si="82"/>
        <v>14235.460000000001</v>
      </c>
      <c r="J218" s="11">
        <f t="shared" si="82"/>
        <v>0</v>
      </c>
      <c r="K218" s="11">
        <f t="shared" si="82"/>
        <v>0</v>
      </c>
      <c r="L218" s="11">
        <f t="shared" si="82"/>
        <v>0</v>
      </c>
      <c r="M218" s="11">
        <f t="shared" si="82"/>
        <v>0</v>
      </c>
      <c r="N218" s="11">
        <f t="shared" si="82"/>
        <v>0</v>
      </c>
      <c r="O218" s="11">
        <f t="shared" si="82"/>
        <v>0</v>
      </c>
      <c r="P218" s="11">
        <f t="shared" si="82"/>
        <v>0</v>
      </c>
      <c r="Q218" s="11">
        <f t="shared" si="82"/>
        <v>0</v>
      </c>
      <c r="R218" s="11">
        <f t="shared" si="82"/>
        <v>0</v>
      </c>
      <c r="S218" s="11">
        <f t="shared" si="82"/>
        <v>0</v>
      </c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</row>
    <row r="219" spans="1:1024" ht="18" customHeight="1" x14ac:dyDescent="0.25">
      <c r="A219" s="21"/>
      <c r="B219" s="22"/>
      <c r="C219" s="22"/>
      <c r="D219" s="23" t="s">
        <v>17</v>
      </c>
      <c r="E219" s="12" t="s">
        <v>18</v>
      </c>
      <c r="F219" s="11">
        <f t="shared" ref="F219:G222" si="83">H219+J219+L219+N219+P219+R219</f>
        <v>0</v>
      </c>
      <c r="G219" s="11">
        <f t="shared" si="83"/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</row>
    <row r="220" spans="1:1024" ht="18" customHeight="1" x14ac:dyDescent="0.25">
      <c r="A220" s="21"/>
      <c r="B220" s="22"/>
      <c r="C220" s="22"/>
      <c r="D220" s="23"/>
      <c r="E220" s="12" t="s">
        <v>19</v>
      </c>
      <c r="F220" s="11">
        <f t="shared" si="83"/>
        <v>0</v>
      </c>
      <c r="G220" s="11">
        <f t="shared" si="83"/>
        <v>12798.2</v>
      </c>
      <c r="H220" s="11">
        <v>0</v>
      </c>
      <c r="I220" s="11">
        <v>12798.2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</row>
    <row r="221" spans="1:1024" ht="18" customHeight="1" x14ac:dyDescent="0.25">
      <c r="A221" s="21"/>
      <c r="B221" s="22"/>
      <c r="C221" s="22"/>
      <c r="D221" s="23"/>
      <c r="E221" s="12" t="s">
        <v>20</v>
      </c>
      <c r="F221" s="11">
        <f t="shared" si="83"/>
        <v>0</v>
      </c>
      <c r="G221" s="11">
        <f t="shared" si="83"/>
        <v>1437.26</v>
      </c>
      <c r="H221" s="11">
        <v>0</v>
      </c>
      <c r="I221" s="11">
        <v>1437.26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</row>
    <row r="222" spans="1:1024" ht="18" customHeight="1" x14ac:dyDescent="0.25">
      <c r="A222" s="21"/>
      <c r="B222" s="22"/>
      <c r="C222" s="22"/>
      <c r="D222" s="23"/>
      <c r="E222" s="12" t="s">
        <v>21</v>
      </c>
      <c r="F222" s="11">
        <f t="shared" si="83"/>
        <v>0</v>
      </c>
      <c r="G222" s="11">
        <f t="shared" si="83"/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</row>
    <row r="223" spans="1:1024" ht="18" customHeight="1" x14ac:dyDescent="0.25">
      <c r="A223" s="21">
        <v>2</v>
      </c>
      <c r="B223" s="22" t="s">
        <v>65</v>
      </c>
      <c r="C223" s="22" t="s">
        <v>67</v>
      </c>
      <c r="D223" s="21" t="s">
        <v>16</v>
      </c>
      <c r="E223" s="21"/>
      <c r="F223" s="11">
        <f t="shared" ref="F223:S223" si="84">SUM(F224:F227)</f>
        <v>11000</v>
      </c>
      <c r="G223" s="11">
        <f t="shared" si="84"/>
        <v>236762.52</v>
      </c>
      <c r="H223" s="11">
        <f t="shared" si="84"/>
        <v>0</v>
      </c>
      <c r="I223" s="11">
        <f t="shared" si="84"/>
        <v>0</v>
      </c>
      <c r="J223" s="11">
        <f t="shared" si="84"/>
        <v>0</v>
      </c>
      <c r="K223" s="11">
        <f t="shared" si="84"/>
        <v>0</v>
      </c>
      <c r="L223" s="11">
        <f t="shared" si="84"/>
        <v>11000</v>
      </c>
      <c r="M223" s="11">
        <f t="shared" si="84"/>
        <v>0</v>
      </c>
      <c r="N223" s="11">
        <f t="shared" si="84"/>
        <v>0</v>
      </c>
      <c r="O223" s="11">
        <f t="shared" si="84"/>
        <v>0</v>
      </c>
      <c r="P223" s="11">
        <f t="shared" si="84"/>
        <v>0</v>
      </c>
      <c r="Q223" s="11">
        <f t="shared" si="84"/>
        <v>0</v>
      </c>
      <c r="R223" s="11">
        <f t="shared" si="84"/>
        <v>0</v>
      </c>
      <c r="S223" s="11">
        <f t="shared" si="84"/>
        <v>236762.52</v>
      </c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</row>
    <row r="224" spans="1:1024" ht="18" customHeight="1" x14ac:dyDescent="0.25">
      <c r="A224" s="21"/>
      <c r="B224" s="22"/>
      <c r="C224" s="22"/>
      <c r="D224" s="23" t="s">
        <v>17</v>
      </c>
      <c r="E224" s="12" t="s">
        <v>18</v>
      </c>
      <c r="F224" s="11">
        <f t="shared" ref="F224:G227" si="85">H224+J224+L224+N224+P224+R224</f>
        <v>0</v>
      </c>
      <c r="G224" s="11">
        <f t="shared" si="85"/>
        <v>226390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226390</v>
      </c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  <c r="ALR224"/>
      <c r="ALS224"/>
      <c r="ALT224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</row>
    <row r="225" spans="1:1024" ht="18" customHeight="1" x14ac:dyDescent="0.25">
      <c r="A225" s="21"/>
      <c r="B225" s="22"/>
      <c r="C225" s="22"/>
      <c r="D225" s="23"/>
      <c r="E225" s="12" t="s">
        <v>19</v>
      </c>
      <c r="F225" s="11">
        <f t="shared" si="85"/>
        <v>10450</v>
      </c>
      <c r="G225" s="11">
        <f t="shared" si="85"/>
        <v>9432.9</v>
      </c>
      <c r="H225" s="11">
        <v>0</v>
      </c>
      <c r="I225" s="11">
        <v>0</v>
      </c>
      <c r="J225" s="11">
        <v>0</v>
      </c>
      <c r="K225" s="11">
        <v>0</v>
      </c>
      <c r="L225" s="11">
        <v>10450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9432.9</v>
      </c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</row>
    <row r="226" spans="1:1024" ht="18" customHeight="1" x14ac:dyDescent="0.25">
      <c r="A226" s="21"/>
      <c r="B226" s="22"/>
      <c r="C226" s="22"/>
      <c r="D226" s="23"/>
      <c r="E226" s="12" t="s">
        <v>20</v>
      </c>
      <c r="F226" s="11">
        <f t="shared" si="85"/>
        <v>550</v>
      </c>
      <c r="G226" s="11">
        <f t="shared" si="85"/>
        <v>939.62</v>
      </c>
      <c r="H226" s="11">
        <v>0</v>
      </c>
      <c r="I226" s="11">
        <v>0</v>
      </c>
      <c r="J226" s="11">
        <v>0</v>
      </c>
      <c r="K226" s="11">
        <v>0</v>
      </c>
      <c r="L226" s="11">
        <v>550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939.62</v>
      </c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</row>
    <row r="227" spans="1:1024" ht="18" customHeight="1" x14ac:dyDescent="0.25">
      <c r="A227" s="21"/>
      <c r="B227" s="22"/>
      <c r="C227" s="22"/>
      <c r="D227" s="23"/>
      <c r="E227" s="12" t="s">
        <v>21</v>
      </c>
      <c r="F227" s="11">
        <f t="shared" si="85"/>
        <v>0</v>
      </c>
      <c r="G227" s="11">
        <f t="shared" si="85"/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</row>
    <row r="228" spans="1:1024" ht="18" customHeight="1" x14ac:dyDescent="0.25">
      <c r="A228" s="24" t="s">
        <v>68</v>
      </c>
      <c r="B228" s="24"/>
      <c r="C228" s="24"/>
      <c r="D228" s="21" t="s">
        <v>16</v>
      </c>
      <c r="E228" s="21"/>
      <c r="F228" s="11">
        <f>SUM(F229:F232)</f>
        <v>0</v>
      </c>
      <c r="G228" s="11">
        <f>SUM(G229:G232)</f>
        <v>9252.5670000000009</v>
      </c>
      <c r="H228" s="11">
        <f t="shared" ref="H228:S232" si="86">SUM(H233)</f>
        <v>0</v>
      </c>
      <c r="I228" s="11">
        <f t="shared" si="86"/>
        <v>9252.5670000000009</v>
      </c>
      <c r="J228" s="11">
        <f t="shared" si="86"/>
        <v>0</v>
      </c>
      <c r="K228" s="11">
        <f t="shared" si="86"/>
        <v>0</v>
      </c>
      <c r="L228" s="11">
        <f t="shared" si="86"/>
        <v>0</v>
      </c>
      <c r="M228" s="11">
        <f t="shared" si="86"/>
        <v>0</v>
      </c>
      <c r="N228" s="11">
        <f t="shared" si="86"/>
        <v>0</v>
      </c>
      <c r="O228" s="11">
        <f t="shared" si="86"/>
        <v>0</v>
      </c>
      <c r="P228" s="11">
        <f t="shared" si="86"/>
        <v>0</v>
      </c>
      <c r="Q228" s="11">
        <f t="shared" si="86"/>
        <v>0</v>
      </c>
      <c r="R228" s="11">
        <f t="shared" si="86"/>
        <v>0</v>
      </c>
      <c r="S228" s="11">
        <f t="shared" si="86"/>
        <v>0</v>
      </c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</row>
    <row r="229" spans="1:1024" ht="18" customHeight="1" x14ac:dyDescent="0.25">
      <c r="A229" s="24"/>
      <c r="B229" s="24"/>
      <c r="C229" s="24"/>
      <c r="D229" s="23" t="s">
        <v>17</v>
      </c>
      <c r="E229" s="12" t="s">
        <v>18</v>
      </c>
      <c r="F229" s="11">
        <f t="shared" ref="F229:G232" si="87">H229+J229+L229+N229+P229+R229</f>
        <v>0</v>
      </c>
      <c r="G229" s="11">
        <f t="shared" si="87"/>
        <v>0</v>
      </c>
      <c r="H229" s="11">
        <f t="shared" si="86"/>
        <v>0</v>
      </c>
      <c r="I229" s="11">
        <f t="shared" si="86"/>
        <v>0</v>
      </c>
      <c r="J229" s="11">
        <f t="shared" si="86"/>
        <v>0</v>
      </c>
      <c r="K229" s="11">
        <f t="shared" si="86"/>
        <v>0</v>
      </c>
      <c r="L229" s="11">
        <f t="shared" si="86"/>
        <v>0</v>
      </c>
      <c r="M229" s="11">
        <f t="shared" si="86"/>
        <v>0</v>
      </c>
      <c r="N229" s="11">
        <f t="shared" si="86"/>
        <v>0</v>
      </c>
      <c r="O229" s="11">
        <f t="shared" si="86"/>
        <v>0</v>
      </c>
      <c r="P229" s="11">
        <f t="shared" si="86"/>
        <v>0</v>
      </c>
      <c r="Q229" s="11">
        <f t="shared" si="86"/>
        <v>0</v>
      </c>
      <c r="R229" s="11">
        <f t="shared" si="86"/>
        <v>0</v>
      </c>
      <c r="S229" s="11">
        <f t="shared" si="86"/>
        <v>0</v>
      </c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</row>
    <row r="230" spans="1:1024" ht="18" customHeight="1" x14ac:dyDescent="0.25">
      <c r="A230" s="24"/>
      <c r="B230" s="24"/>
      <c r="C230" s="24"/>
      <c r="D230" s="23"/>
      <c r="E230" s="12" t="s">
        <v>19</v>
      </c>
      <c r="F230" s="11">
        <f t="shared" si="87"/>
        <v>0</v>
      </c>
      <c r="G230" s="11">
        <f t="shared" si="87"/>
        <v>8789.9390000000003</v>
      </c>
      <c r="H230" s="11">
        <f t="shared" si="86"/>
        <v>0</v>
      </c>
      <c r="I230" s="11">
        <f t="shared" si="86"/>
        <v>8789.9390000000003</v>
      </c>
      <c r="J230" s="11">
        <f t="shared" si="86"/>
        <v>0</v>
      </c>
      <c r="K230" s="11">
        <f t="shared" si="86"/>
        <v>0</v>
      </c>
      <c r="L230" s="11">
        <f t="shared" si="86"/>
        <v>0</v>
      </c>
      <c r="M230" s="11">
        <f t="shared" si="86"/>
        <v>0</v>
      </c>
      <c r="N230" s="11">
        <f t="shared" si="86"/>
        <v>0</v>
      </c>
      <c r="O230" s="11">
        <f t="shared" si="86"/>
        <v>0</v>
      </c>
      <c r="P230" s="11">
        <f t="shared" si="86"/>
        <v>0</v>
      </c>
      <c r="Q230" s="11">
        <f t="shared" si="86"/>
        <v>0</v>
      </c>
      <c r="R230" s="11">
        <f t="shared" si="86"/>
        <v>0</v>
      </c>
      <c r="S230" s="11">
        <f t="shared" si="86"/>
        <v>0</v>
      </c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</row>
    <row r="231" spans="1:1024" ht="18" customHeight="1" x14ac:dyDescent="0.25">
      <c r="A231" s="24"/>
      <c r="B231" s="24"/>
      <c r="C231" s="24"/>
      <c r="D231" s="23"/>
      <c r="E231" s="12" t="s">
        <v>20</v>
      </c>
      <c r="F231" s="11">
        <f t="shared" si="87"/>
        <v>0</v>
      </c>
      <c r="G231" s="11">
        <f t="shared" si="87"/>
        <v>462.62799999999999</v>
      </c>
      <c r="H231" s="11">
        <f t="shared" si="86"/>
        <v>0</v>
      </c>
      <c r="I231" s="11">
        <f t="shared" si="86"/>
        <v>462.62799999999999</v>
      </c>
      <c r="J231" s="11">
        <f t="shared" si="86"/>
        <v>0</v>
      </c>
      <c r="K231" s="11">
        <f t="shared" si="86"/>
        <v>0</v>
      </c>
      <c r="L231" s="11">
        <f t="shared" si="86"/>
        <v>0</v>
      </c>
      <c r="M231" s="11">
        <f t="shared" si="86"/>
        <v>0</v>
      </c>
      <c r="N231" s="11">
        <f t="shared" si="86"/>
        <v>0</v>
      </c>
      <c r="O231" s="11">
        <f t="shared" si="86"/>
        <v>0</v>
      </c>
      <c r="P231" s="11">
        <f t="shared" si="86"/>
        <v>0</v>
      </c>
      <c r="Q231" s="11">
        <f t="shared" si="86"/>
        <v>0</v>
      </c>
      <c r="R231" s="11">
        <f t="shared" si="86"/>
        <v>0</v>
      </c>
      <c r="S231" s="11">
        <f t="shared" si="86"/>
        <v>0</v>
      </c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</row>
    <row r="232" spans="1:1024" ht="18" customHeight="1" x14ac:dyDescent="0.25">
      <c r="A232" s="24"/>
      <c r="B232" s="24"/>
      <c r="C232" s="24"/>
      <c r="D232" s="23"/>
      <c r="E232" s="12" t="s">
        <v>21</v>
      </c>
      <c r="F232" s="11">
        <f t="shared" si="87"/>
        <v>0</v>
      </c>
      <c r="G232" s="11">
        <f t="shared" si="87"/>
        <v>0</v>
      </c>
      <c r="H232" s="11">
        <f t="shared" si="86"/>
        <v>0</v>
      </c>
      <c r="I232" s="11">
        <f t="shared" si="86"/>
        <v>0</v>
      </c>
      <c r="J232" s="11">
        <f t="shared" si="86"/>
        <v>0</v>
      </c>
      <c r="K232" s="11">
        <f t="shared" si="86"/>
        <v>0</v>
      </c>
      <c r="L232" s="11">
        <f t="shared" si="86"/>
        <v>0</v>
      </c>
      <c r="M232" s="11">
        <f t="shared" si="86"/>
        <v>0</v>
      </c>
      <c r="N232" s="11">
        <f t="shared" si="86"/>
        <v>0</v>
      </c>
      <c r="O232" s="11">
        <f t="shared" si="86"/>
        <v>0</v>
      </c>
      <c r="P232" s="11">
        <f t="shared" si="86"/>
        <v>0</v>
      </c>
      <c r="Q232" s="11">
        <f t="shared" si="86"/>
        <v>0</v>
      </c>
      <c r="R232" s="11">
        <f t="shared" si="86"/>
        <v>0</v>
      </c>
      <c r="S232" s="11">
        <f t="shared" si="86"/>
        <v>0</v>
      </c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</row>
    <row r="233" spans="1:1024" ht="18" customHeight="1" x14ac:dyDescent="0.25">
      <c r="A233" s="21">
        <v>1</v>
      </c>
      <c r="B233" s="22" t="s">
        <v>69</v>
      </c>
      <c r="C233" s="22" t="s">
        <v>70</v>
      </c>
      <c r="D233" s="21" t="s">
        <v>16</v>
      </c>
      <c r="E233" s="21"/>
      <c r="F233" s="11">
        <f t="shared" ref="F233:S233" si="88">SUM(F234:F237)</f>
        <v>0</v>
      </c>
      <c r="G233" s="11">
        <f t="shared" si="88"/>
        <v>9252.5670000000009</v>
      </c>
      <c r="H233" s="11">
        <f t="shared" si="88"/>
        <v>0</v>
      </c>
      <c r="I233" s="11">
        <f t="shared" si="88"/>
        <v>9252.5670000000009</v>
      </c>
      <c r="J233" s="11">
        <f t="shared" si="88"/>
        <v>0</v>
      </c>
      <c r="K233" s="11">
        <f t="shared" si="88"/>
        <v>0</v>
      </c>
      <c r="L233" s="11">
        <f t="shared" si="88"/>
        <v>0</v>
      </c>
      <c r="M233" s="11">
        <f t="shared" si="88"/>
        <v>0</v>
      </c>
      <c r="N233" s="11">
        <f t="shared" si="88"/>
        <v>0</v>
      </c>
      <c r="O233" s="11">
        <f t="shared" si="88"/>
        <v>0</v>
      </c>
      <c r="P233" s="11">
        <f t="shared" si="88"/>
        <v>0</v>
      </c>
      <c r="Q233" s="11">
        <f t="shared" si="88"/>
        <v>0</v>
      </c>
      <c r="R233" s="11">
        <f t="shared" si="88"/>
        <v>0</v>
      </c>
      <c r="S233" s="11">
        <f t="shared" si="88"/>
        <v>0</v>
      </c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</row>
    <row r="234" spans="1:1024" ht="18" customHeight="1" x14ac:dyDescent="0.25">
      <c r="A234" s="21"/>
      <c r="B234" s="22"/>
      <c r="C234" s="22"/>
      <c r="D234" s="23" t="s">
        <v>17</v>
      </c>
      <c r="E234" s="12" t="s">
        <v>18</v>
      </c>
      <c r="F234" s="11">
        <f t="shared" ref="F234:G237" si="89">H234+J234+L234+N234+P234+R234</f>
        <v>0</v>
      </c>
      <c r="G234" s="11">
        <f t="shared" si="89"/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</row>
    <row r="235" spans="1:1024" ht="18" customHeight="1" x14ac:dyDescent="0.25">
      <c r="A235" s="21"/>
      <c r="B235" s="22"/>
      <c r="C235" s="22"/>
      <c r="D235" s="23"/>
      <c r="E235" s="12" t="s">
        <v>19</v>
      </c>
      <c r="F235" s="11">
        <f t="shared" si="89"/>
        <v>0</v>
      </c>
      <c r="G235" s="11">
        <f t="shared" si="89"/>
        <v>8789.9390000000003</v>
      </c>
      <c r="H235" s="11">
        <v>0</v>
      </c>
      <c r="I235" s="11">
        <v>8789.9390000000003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</row>
    <row r="236" spans="1:1024" ht="18" customHeight="1" x14ac:dyDescent="0.25">
      <c r="A236" s="21"/>
      <c r="B236" s="22"/>
      <c r="C236" s="22"/>
      <c r="D236" s="23"/>
      <c r="E236" s="12" t="s">
        <v>20</v>
      </c>
      <c r="F236" s="11">
        <f t="shared" si="89"/>
        <v>0</v>
      </c>
      <c r="G236" s="11">
        <f t="shared" si="89"/>
        <v>462.62799999999999</v>
      </c>
      <c r="H236" s="11">
        <v>0</v>
      </c>
      <c r="I236" s="11">
        <v>462.62799999999999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</row>
    <row r="237" spans="1:1024" ht="18" customHeight="1" x14ac:dyDescent="0.25">
      <c r="A237" s="21"/>
      <c r="B237" s="22"/>
      <c r="C237" s="22"/>
      <c r="D237" s="23"/>
      <c r="E237" s="12" t="s">
        <v>21</v>
      </c>
      <c r="F237" s="11">
        <f t="shared" si="89"/>
        <v>0</v>
      </c>
      <c r="G237" s="11">
        <f t="shared" si="89"/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</row>
    <row r="238" spans="1:1024" ht="18" customHeight="1" x14ac:dyDescent="0.25">
      <c r="A238" s="24" t="s">
        <v>71</v>
      </c>
      <c r="B238" s="24"/>
      <c r="C238" s="24"/>
      <c r="D238" s="21" t="s">
        <v>16</v>
      </c>
      <c r="E238" s="21"/>
      <c r="F238" s="11">
        <f>SUM(F239:F242)</f>
        <v>17399.169999999998</v>
      </c>
      <c r="G238" s="11">
        <f>SUM(G239:G242)</f>
        <v>502000</v>
      </c>
      <c r="H238" s="11">
        <f t="shared" ref="H238:S242" si="90">SUM(H243)</f>
        <v>0</v>
      </c>
      <c r="I238" s="11">
        <f t="shared" si="90"/>
        <v>0</v>
      </c>
      <c r="J238" s="11">
        <f t="shared" si="90"/>
        <v>17399.169999999998</v>
      </c>
      <c r="K238" s="11">
        <f t="shared" si="90"/>
        <v>0</v>
      </c>
      <c r="L238" s="11">
        <f t="shared" si="90"/>
        <v>0</v>
      </c>
      <c r="M238" s="11">
        <f t="shared" si="90"/>
        <v>0</v>
      </c>
      <c r="N238" s="11">
        <f t="shared" si="90"/>
        <v>0</v>
      </c>
      <c r="O238" s="11">
        <f t="shared" si="90"/>
        <v>326331.3</v>
      </c>
      <c r="P238" s="11">
        <f t="shared" si="90"/>
        <v>0</v>
      </c>
      <c r="Q238" s="11">
        <f t="shared" si="90"/>
        <v>175668.69999999998</v>
      </c>
      <c r="R238" s="11">
        <f t="shared" si="90"/>
        <v>0</v>
      </c>
      <c r="S238" s="11">
        <f t="shared" si="90"/>
        <v>0</v>
      </c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</row>
    <row r="239" spans="1:1024" ht="18" customHeight="1" x14ac:dyDescent="0.25">
      <c r="A239" s="24"/>
      <c r="B239" s="24"/>
      <c r="C239" s="24"/>
      <c r="D239" s="23" t="s">
        <v>17</v>
      </c>
      <c r="E239" s="12" t="s">
        <v>18</v>
      </c>
      <c r="F239" s="11">
        <f t="shared" ref="F239:G242" si="91">H239+J239+L239+N239+P239+R239</f>
        <v>0</v>
      </c>
      <c r="G239" s="11">
        <f t="shared" si="91"/>
        <v>480000</v>
      </c>
      <c r="H239" s="11">
        <f t="shared" si="90"/>
        <v>0</v>
      </c>
      <c r="I239" s="11">
        <f t="shared" si="90"/>
        <v>0</v>
      </c>
      <c r="J239" s="11">
        <f t="shared" si="90"/>
        <v>0</v>
      </c>
      <c r="K239" s="11">
        <f t="shared" si="90"/>
        <v>0</v>
      </c>
      <c r="L239" s="11">
        <f t="shared" si="90"/>
        <v>0</v>
      </c>
      <c r="M239" s="11">
        <f t="shared" si="90"/>
        <v>0</v>
      </c>
      <c r="N239" s="11">
        <f t="shared" si="90"/>
        <v>0</v>
      </c>
      <c r="O239" s="11">
        <f t="shared" si="90"/>
        <v>312030</v>
      </c>
      <c r="P239" s="11">
        <f t="shared" si="90"/>
        <v>0</v>
      </c>
      <c r="Q239" s="11">
        <f t="shared" si="90"/>
        <v>167970</v>
      </c>
      <c r="R239" s="11">
        <f t="shared" si="90"/>
        <v>0</v>
      </c>
      <c r="S239" s="11">
        <f t="shared" si="90"/>
        <v>0</v>
      </c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</row>
    <row r="240" spans="1:1024" ht="18" customHeight="1" x14ac:dyDescent="0.25">
      <c r="A240" s="24"/>
      <c r="B240" s="24"/>
      <c r="C240" s="24"/>
      <c r="D240" s="23"/>
      <c r="E240" s="12" t="s">
        <v>19</v>
      </c>
      <c r="F240" s="11">
        <f t="shared" si="91"/>
        <v>14500</v>
      </c>
      <c r="G240" s="11">
        <f t="shared" si="91"/>
        <v>20000</v>
      </c>
      <c r="H240" s="11">
        <f t="shared" si="90"/>
        <v>0</v>
      </c>
      <c r="I240" s="11">
        <f t="shared" si="90"/>
        <v>0</v>
      </c>
      <c r="J240" s="11">
        <f t="shared" si="90"/>
        <v>14500</v>
      </c>
      <c r="K240" s="11">
        <f t="shared" si="90"/>
        <v>0</v>
      </c>
      <c r="L240" s="11">
        <f t="shared" si="90"/>
        <v>0</v>
      </c>
      <c r="M240" s="11">
        <f t="shared" si="90"/>
        <v>0</v>
      </c>
      <c r="N240" s="11">
        <f t="shared" si="90"/>
        <v>0</v>
      </c>
      <c r="O240" s="11">
        <f t="shared" si="90"/>
        <v>13001.2</v>
      </c>
      <c r="P240" s="11">
        <f t="shared" si="90"/>
        <v>0</v>
      </c>
      <c r="Q240" s="11">
        <f t="shared" si="90"/>
        <v>6998.8</v>
      </c>
      <c r="R240" s="11">
        <f t="shared" si="90"/>
        <v>0</v>
      </c>
      <c r="S240" s="11">
        <f t="shared" si="90"/>
        <v>0</v>
      </c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</row>
    <row r="241" spans="1:1024" ht="18" customHeight="1" x14ac:dyDescent="0.25">
      <c r="A241" s="24"/>
      <c r="B241" s="24"/>
      <c r="C241" s="24"/>
      <c r="D241" s="23"/>
      <c r="E241" s="12" t="s">
        <v>20</v>
      </c>
      <c r="F241" s="11">
        <f t="shared" si="91"/>
        <v>2899.17</v>
      </c>
      <c r="G241" s="11">
        <f t="shared" si="91"/>
        <v>2000</v>
      </c>
      <c r="H241" s="11">
        <f t="shared" si="90"/>
        <v>0</v>
      </c>
      <c r="I241" s="11">
        <f t="shared" si="90"/>
        <v>0</v>
      </c>
      <c r="J241" s="11">
        <f t="shared" si="90"/>
        <v>2899.17</v>
      </c>
      <c r="K241" s="11">
        <f t="shared" si="90"/>
        <v>0</v>
      </c>
      <c r="L241" s="11">
        <f t="shared" si="90"/>
        <v>0</v>
      </c>
      <c r="M241" s="11">
        <f t="shared" si="90"/>
        <v>0</v>
      </c>
      <c r="N241" s="11">
        <f t="shared" si="90"/>
        <v>0</v>
      </c>
      <c r="O241" s="11">
        <f t="shared" si="90"/>
        <v>1300.0999999999999</v>
      </c>
      <c r="P241" s="11">
        <f t="shared" si="90"/>
        <v>0</v>
      </c>
      <c r="Q241" s="11">
        <f t="shared" si="90"/>
        <v>699.9</v>
      </c>
      <c r="R241" s="11">
        <f t="shared" si="90"/>
        <v>0</v>
      </c>
      <c r="S241" s="11">
        <f t="shared" si="90"/>
        <v>0</v>
      </c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</row>
    <row r="242" spans="1:1024" ht="18" customHeight="1" x14ac:dyDescent="0.25">
      <c r="A242" s="24"/>
      <c r="B242" s="24"/>
      <c r="C242" s="24"/>
      <c r="D242" s="23"/>
      <c r="E242" s="12" t="s">
        <v>21</v>
      </c>
      <c r="F242" s="11">
        <f t="shared" si="91"/>
        <v>0</v>
      </c>
      <c r="G242" s="11">
        <f t="shared" si="91"/>
        <v>0</v>
      </c>
      <c r="H242" s="11">
        <f t="shared" si="90"/>
        <v>0</v>
      </c>
      <c r="I242" s="11">
        <f t="shared" si="90"/>
        <v>0</v>
      </c>
      <c r="J242" s="11">
        <f t="shared" si="90"/>
        <v>0</v>
      </c>
      <c r="K242" s="11">
        <f t="shared" si="90"/>
        <v>0</v>
      </c>
      <c r="L242" s="11">
        <f t="shared" si="90"/>
        <v>0</v>
      </c>
      <c r="M242" s="11">
        <f t="shared" si="90"/>
        <v>0</v>
      </c>
      <c r="N242" s="11">
        <f t="shared" si="90"/>
        <v>0</v>
      </c>
      <c r="O242" s="11">
        <f t="shared" si="90"/>
        <v>0</v>
      </c>
      <c r="P242" s="11">
        <f t="shared" si="90"/>
        <v>0</v>
      </c>
      <c r="Q242" s="11">
        <f t="shared" si="90"/>
        <v>0</v>
      </c>
      <c r="R242" s="11">
        <f t="shared" si="90"/>
        <v>0</v>
      </c>
      <c r="S242" s="11">
        <f t="shared" si="90"/>
        <v>0</v>
      </c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</row>
    <row r="243" spans="1:1024" ht="18" customHeight="1" x14ac:dyDescent="0.25">
      <c r="A243" s="21">
        <v>1</v>
      </c>
      <c r="B243" s="22" t="s">
        <v>72</v>
      </c>
      <c r="C243" s="22" t="s">
        <v>73</v>
      </c>
      <c r="D243" s="21" t="s">
        <v>16</v>
      </c>
      <c r="E243" s="21"/>
      <c r="F243" s="11">
        <f t="shared" ref="F243:S243" si="92">SUM(F244:F247)</f>
        <v>17399.169999999998</v>
      </c>
      <c r="G243" s="11">
        <f t="shared" si="92"/>
        <v>502000</v>
      </c>
      <c r="H243" s="11">
        <f t="shared" si="92"/>
        <v>0</v>
      </c>
      <c r="I243" s="11">
        <f t="shared" si="92"/>
        <v>0</v>
      </c>
      <c r="J243" s="11">
        <f t="shared" si="92"/>
        <v>17399.169999999998</v>
      </c>
      <c r="K243" s="11">
        <f t="shared" si="92"/>
        <v>0</v>
      </c>
      <c r="L243" s="11">
        <f t="shared" si="92"/>
        <v>0</v>
      </c>
      <c r="M243" s="11">
        <f t="shared" si="92"/>
        <v>0</v>
      </c>
      <c r="N243" s="11">
        <f t="shared" si="92"/>
        <v>0</v>
      </c>
      <c r="O243" s="11">
        <f t="shared" si="92"/>
        <v>326331.3</v>
      </c>
      <c r="P243" s="11">
        <f t="shared" si="92"/>
        <v>0</v>
      </c>
      <c r="Q243" s="11">
        <f t="shared" si="92"/>
        <v>175668.69999999998</v>
      </c>
      <c r="R243" s="11">
        <f t="shared" si="92"/>
        <v>0</v>
      </c>
      <c r="S243" s="11">
        <f t="shared" si="92"/>
        <v>0</v>
      </c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</row>
    <row r="244" spans="1:1024" ht="18" customHeight="1" x14ac:dyDescent="0.25">
      <c r="A244" s="21"/>
      <c r="B244" s="22"/>
      <c r="C244" s="22"/>
      <c r="D244" s="23" t="s">
        <v>17</v>
      </c>
      <c r="E244" s="12" t="s">
        <v>18</v>
      </c>
      <c r="F244" s="11">
        <f t="shared" ref="F244:G247" si="93">H244+J244+L244+N244+P244+R244</f>
        <v>0</v>
      </c>
      <c r="G244" s="11">
        <f t="shared" si="93"/>
        <v>480000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312030</v>
      </c>
      <c r="P244" s="11">
        <v>0</v>
      </c>
      <c r="Q244" s="11">
        <v>167970</v>
      </c>
      <c r="R244" s="11">
        <v>0</v>
      </c>
      <c r="S244" s="11">
        <v>0</v>
      </c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</row>
    <row r="245" spans="1:1024" ht="18" customHeight="1" x14ac:dyDescent="0.25">
      <c r="A245" s="21"/>
      <c r="B245" s="22"/>
      <c r="C245" s="22"/>
      <c r="D245" s="23"/>
      <c r="E245" s="12" t="s">
        <v>19</v>
      </c>
      <c r="F245" s="11">
        <f t="shared" si="93"/>
        <v>14500</v>
      </c>
      <c r="G245" s="11">
        <f t="shared" si="93"/>
        <v>20000</v>
      </c>
      <c r="H245" s="11">
        <v>0</v>
      </c>
      <c r="I245" s="11">
        <v>0</v>
      </c>
      <c r="J245" s="11">
        <v>14500</v>
      </c>
      <c r="K245" s="11">
        <v>0</v>
      </c>
      <c r="L245" s="11">
        <v>0</v>
      </c>
      <c r="M245" s="11">
        <v>0</v>
      </c>
      <c r="N245" s="11">
        <v>0</v>
      </c>
      <c r="O245" s="11">
        <v>13001.2</v>
      </c>
      <c r="P245" s="11">
        <v>0</v>
      </c>
      <c r="Q245" s="11">
        <v>6998.8</v>
      </c>
      <c r="R245" s="11">
        <v>0</v>
      </c>
      <c r="S245" s="11">
        <v>0</v>
      </c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</row>
    <row r="246" spans="1:1024" ht="18" customHeight="1" x14ac:dyDescent="0.25">
      <c r="A246" s="21"/>
      <c r="B246" s="22"/>
      <c r="C246" s="22"/>
      <c r="D246" s="23"/>
      <c r="E246" s="12" t="s">
        <v>20</v>
      </c>
      <c r="F246" s="11">
        <f t="shared" si="93"/>
        <v>2899.17</v>
      </c>
      <c r="G246" s="11">
        <f t="shared" si="93"/>
        <v>2000</v>
      </c>
      <c r="H246" s="11">
        <v>0</v>
      </c>
      <c r="I246" s="11">
        <v>0</v>
      </c>
      <c r="J246" s="11">
        <v>2899.17</v>
      </c>
      <c r="K246" s="11">
        <v>0</v>
      </c>
      <c r="L246" s="11">
        <v>0</v>
      </c>
      <c r="M246" s="11">
        <v>0</v>
      </c>
      <c r="N246" s="11">
        <v>0</v>
      </c>
      <c r="O246" s="11">
        <v>1300.0999999999999</v>
      </c>
      <c r="P246" s="11">
        <v>0</v>
      </c>
      <c r="Q246" s="11">
        <v>699.9</v>
      </c>
      <c r="R246" s="11">
        <v>0</v>
      </c>
      <c r="S246" s="11">
        <v>0</v>
      </c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</row>
    <row r="247" spans="1:1024" ht="18" customHeight="1" x14ac:dyDescent="0.25">
      <c r="A247" s="21"/>
      <c r="B247" s="22"/>
      <c r="C247" s="22"/>
      <c r="D247" s="23"/>
      <c r="E247" s="12" t="s">
        <v>21</v>
      </c>
      <c r="F247" s="11">
        <f t="shared" si="93"/>
        <v>0</v>
      </c>
      <c r="G247" s="11">
        <f t="shared" si="93"/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</row>
    <row r="248" spans="1:1024" ht="18" customHeight="1" x14ac:dyDescent="0.25">
      <c r="A248" s="24" t="s">
        <v>74</v>
      </c>
      <c r="B248" s="24"/>
      <c r="C248" s="24"/>
      <c r="D248" s="21" t="s">
        <v>16</v>
      </c>
      <c r="E248" s="21"/>
      <c r="F248" s="11">
        <f>SUM(F249:F252)</f>
        <v>2943</v>
      </c>
      <c r="G248" s="11">
        <f>SUM(G249:G252)</f>
        <v>200800</v>
      </c>
      <c r="H248" s="11">
        <f t="shared" ref="H248:S252" si="94">SUM(H253)</f>
        <v>0</v>
      </c>
      <c r="I248" s="11">
        <f t="shared" si="94"/>
        <v>0</v>
      </c>
      <c r="J248" s="11">
        <f t="shared" si="94"/>
        <v>2943</v>
      </c>
      <c r="K248" s="11">
        <f t="shared" si="94"/>
        <v>0</v>
      </c>
      <c r="L248" s="11">
        <f t="shared" si="94"/>
        <v>0</v>
      </c>
      <c r="M248" s="11">
        <f t="shared" si="94"/>
        <v>0</v>
      </c>
      <c r="N248" s="11">
        <f t="shared" si="94"/>
        <v>0</v>
      </c>
      <c r="O248" s="11">
        <f t="shared" si="94"/>
        <v>0</v>
      </c>
      <c r="P248" s="11">
        <f t="shared" si="94"/>
        <v>0</v>
      </c>
      <c r="Q248" s="11">
        <f t="shared" si="94"/>
        <v>200800</v>
      </c>
      <c r="R248" s="11">
        <f t="shared" si="94"/>
        <v>0</v>
      </c>
      <c r="S248" s="11">
        <f t="shared" si="94"/>
        <v>0</v>
      </c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</row>
    <row r="249" spans="1:1024" ht="18" customHeight="1" x14ac:dyDescent="0.25">
      <c r="A249" s="24"/>
      <c r="B249" s="24"/>
      <c r="C249" s="24"/>
      <c r="D249" s="23" t="s">
        <v>17</v>
      </c>
      <c r="E249" s="12" t="s">
        <v>18</v>
      </c>
      <c r="F249" s="11">
        <f t="shared" ref="F249:G252" si="95">H249+J249+L249+N249+P249+R249</f>
        <v>0</v>
      </c>
      <c r="G249" s="11">
        <f t="shared" si="95"/>
        <v>192000</v>
      </c>
      <c r="H249" s="11">
        <f t="shared" si="94"/>
        <v>0</v>
      </c>
      <c r="I249" s="11">
        <f t="shared" si="94"/>
        <v>0</v>
      </c>
      <c r="J249" s="11">
        <f t="shared" si="94"/>
        <v>0</v>
      </c>
      <c r="K249" s="11">
        <f t="shared" si="94"/>
        <v>0</v>
      </c>
      <c r="L249" s="11">
        <f t="shared" si="94"/>
        <v>0</v>
      </c>
      <c r="M249" s="11">
        <f t="shared" si="94"/>
        <v>0</v>
      </c>
      <c r="N249" s="11">
        <f t="shared" si="94"/>
        <v>0</v>
      </c>
      <c r="O249" s="11">
        <f t="shared" si="94"/>
        <v>0</v>
      </c>
      <c r="P249" s="11">
        <f t="shared" si="94"/>
        <v>0</v>
      </c>
      <c r="Q249" s="11">
        <f t="shared" si="94"/>
        <v>192000</v>
      </c>
      <c r="R249" s="11">
        <f t="shared" si="94"/>
        <v>0</v>
      </c>
      <c r="S249" s="11">
        <f t="shared" si="94"/>
        <v>0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  <c r="AMG249"/>
      <c r="AMH249"/>
      <c r="AMI249"/>
      <c r="AMJ249"/>
    </row>
    <row r="250" spans="1:1024" ht="18" customHeight="1" x14ac:dyDescent="0.25">
      <c r="A250" s="24"/>
      <c r="B250" s="24"/>
      <c r="C250" s="24"/>
      <c r="D250" s="23"/>
      <c r="E250" s="12" t="s">
        <v>19</v>
      </c>
      <c r="F250" s="11">
        <f t="shared" si="95"/>
        <v>2795.85</v>
      </c>
      <c r="G250" s="11">
        <f t="shared" si="95"/>
        <v>8000</v>
      </c>
      <c r="H250" s="11">
        <f t="shared" si="94"/>
        <v>0</v>
      </c>
      <c r="I250" s="11">
        <f t="shared" si="94"/>
        <v>0</v>
      </c>
      <c r="J250" s="11">
        <f t="shared" si="94"/>
        <v>2795.85</v>
      </c>
      <c r="K250" s="11">
        <f t="shared" si="94"/>
        <v>0</v>
      </c>
      <c r="L250" s="11">
        <f t="shared" si="94"/>
        <v>0</v>
      </c>
      <c r="M250" s="11">
        <f t="shared" si="94"/>
        <v>0</v>
      </c>
      <c r="N250" s="11">
        <f t="shared" si="94"/>
        <v>0</v>
      </c>
      <c r="O250" s="11">
        <f t="shared" si="94"/>
        <v>0</v>
      </c>
      <c r="P250" s="11">
        <f t="shared" si="94"/>
        <v>0</v>
      </c>
      <c r="Q250" s="11">
        <f t="shared" si="94"/>
        <v>8000</v>
      </c>
      <c r="R250" s="11">
        <f t="shared" si="94"/>
        <v>0</v>
      </c>
      <c r="S250" s="11">
        <f t="shared" si="94"/>
        <v>0</v>
      </c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  <c r="AMG250"/>
      <c r="AMH250"/>
      <c r="AMI250"/>
      <c r="AMJ250"/>
    </row>
    <row r="251" spans="1:1024" ht="18" customHeight="1" x14ac:dyDescent="0.25">
      <c r="A251" s="24"/>
      <c r="B251" s="24"/>
      <c r="C251" s="24"/>
      <c r="D251" s="23"/>
      <c r="E251" s="12" t="s">
        <v>20</v>
      </c>
      <c r="F251" s="11">
        <f t="shared" si="95"/>
        <v>147.15</v>
      </c>
      <c r="G251" s="11">
        <f t="shared" si="95"/>
        <v>800</v>
      </c>
      <c r="H251" s="11">
        <f t="shared" si="94"/>
        <v>0</v>
      </c>
      <c r="I251" s="11">
        <f t="shared" si="94"/>
        <v>0</v>
      </c>
      <c r="J251" s="11">
        <f t="shared" si="94"/>
        <v>147.15</v>
      </c>
      <c r="K251" s="11">
        <f t="shared" si="94"/>
        <v>0</v>
      </c>
      <c r="L251" s="11">
        <f t="shared" si="94"/>
        <v>0</v>
      </c>
      <c r="M251" s="11">
        <f t="shared" si="94"/>
        <v>0</v>
      </c>
      <c r="N251" s="11">
        <f t="shared" si="94"/>
        <v>0</v>
      </c>
      <c r="O251" s="11">
        <f t="shared" si="94"/>
        <v>0</v>
      </c>
      <c r="P251" s="11">
        <f t="shared" si="94"/>
        <v>0</v>
      </c>
      <c r="Q251" s="11">
        <f t="shared" si="94"/>
        <v>800</v>
      </c>
      <c r="R251" s="11">
        <f t="shared" si="94"/>
        <v>0</v>
      </c>
      <c r="S251" s="11">
        <f t="shared" si="94"/>
        <v>0</v>
      </c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  <c r="ALO251"/>
      <c r="ALP251"/>
      <c r="ALQ251"/>
      <c r="ALR251"/>
      <c r="ALS251"/>
      <c r="ALT251"/>
      <c r="ALU251"/>
      <c r="ALV251"/>
      <c r="ALW251"/>
      <c r="ALX251"/>
      <c r="ALY251"/>
      <c r="ALZ251"/>
      <c r="AMA251"/>
      <c r="AMB251"/>
      <c r="AMC251"/>
      <c r="AMD251"/>
      <c r="AME251"/>
      <c r="AMF251"/>
      <c r="AMG251"/>
      <c r="AMH251"/>
      <c r="AMI251"/>
      <c r="AMJ251"/>
    </row>
    <row r="252" spans="1:1024" ht="18" customHeight="1" x14ac:dyDescent="0.25">
      <c r="A252" s="24"/>
      <c r="B252" s="24"/>
      <c r="C252" s="24"/>
      <c r="D252" s="23"/>
      <c r="E252" s="12" t="s">
        <v>21</v>
      </c>
      <c r="F252" s="11">
        <f t="shared" si="95"/>
        <v>0</v>
      </c>
      <c r="G252" s="11">
        <f t="shared" si="95"/>
        <v>0</v>
      </c>
      <c r="H252" s="11">
        <f t="shared" si="94"/>
        <v>0</v>
      </c>
      <c r="I252" s="11">
        <f t="shared" si="94"/>
        <v>0</v>
      </c>
      <c r="J252" s="11">
        <f t="shared" si="94"/>
        <v>0</v>
      </c>
      <c r="K252" s="11">
        <f t="shared" si="94"/>
        <v>0</v>
      </c>
      <c r="L252" s="11">
        <f t="shared" si="94"/>
        <v>0</v>
      </c>
      <c r="M252" s="11">
        <f t="shared" si="94"/>
        <v>0</v>
      </c>
      <c r="N252" s="11">
        <f t="shared" si="94"/>
        <v>0</v>
      </c>
      <c r="O252" s="11">
        <f t="shared" si="94"/>
        <v>0</v>
      </c>
      <c r="P252" s="11">
        <f t="shared" si="94"/>
        <v>0</v>
      </c>
      <c r="Q252" s="11">
        <f t="shared" si="94"/>
        <v>0</v>
      </c>
      <c r="R252" s="11">
        <f t="shared" si="94"/>
        <v>0</v>
      </c>
      <c r="S252" s="11">
        <f t="shared" si="94"/>
        <v>0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  <c r="ALO252"/>
      <c r="ALP252"/>
      <c r="ALQ252"/>
      <c r="ALR252"/>
      <c r="ALS252"/>
      <c r="ALT252"/>
      <c r="ALU252"/>
      <c r="ALV252"/>
      <c r="ALW252"/>
      <c r="ALX252"/>
      <c r="ALY252"/>
      <c r="ALZ252"/>
      <c r="AMA252"/>
      <c r="AMB252"/>
      <c r="AMC252"/>
      <c r="AMD252"/>
      <c r="AME252"/>
      <c r="AMF252"/>
      <c r="AMG252"/>
      <c r="AMH252"/>
      <c r="AMI252"/>
      <c r="AMJ252"/>
    </row>
    <row r="253" spans="1:1024" ht="18" customHeight="1" x14ac:dyDescent="0.25">
      <c r="A253" s="21">
        <v>1</v>
      </c>
      <c r="B253" s="22" t="s">
        <v>75</v>
      </c>
      <c r="C253" s="22" t="s">
        <v>76</v>
      </c>
      <c r="D253" s="21" t="s">
        <v>16</v>
      </c>
      <c r="E253" s="21"/>
      <c r="F253" s="11">
        <f t="shared" ref="F253:S253" si="96">SUM(F254:F257)</f>
        <v>2943</v>
      </c>
      <c r="G253" s="11">
        <f t="shared" si="96"/>
        <v>200800</v>
      </c>
      <c r="H253" s="11">
        <f t="shared" si="96"/>
        <v>0</v>
      </c>
      <c r="I253" s="11">
        <f t="shared" si="96"/>
        <v>0</v>
      </c>
      <c r="J253" s="11">
        <f t="shared" si="96"/>
        <v>2943</v>
      </c>
      <c r="K253" s="11">
        <f t="shared" si="96"/>
        <v>0</v>
      </c>
      <c r="L253" s="11">
        <f t="shared" si="96"/>
        <v>0</v>
      </c>
      <c r="M253" s="11">
        <f t="shared" si="96"/>
        <v>0</v>
      </c>
      <c r="N253" s="11">
        <f t="shared" si="96"/>
        <v>0</v>
      </c>
      <c r="O253" s="11">
        <f t="shared" si="96"/>
        <v>0</v>
      </c>
      <c r="P253" s="11">
        <f t="shared" si="96"/>
        <v>0</v>
      </c>
      <c r="Q253" s="11">
        <f t="shared" si="96"/>
        <v>200800</v>
      </c>
      <c r="R253" s="11">
        <f t="shared" si="96"/>
        <v>0</v>
      </c>
      <c r="S253" s="11">
        <f t="shared" si="96"/>
        <v>0</v>
      </c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  <c r="AMG253"/>
      <c r="AMH253"/>
      <c r="AMI253"/>
      <c r="AMJ253"/>
    </row>
    <row r="254" spans="1:1024" ht="18" customHeight="1" x14ac:dyDescent="0.25">
      <c r="A254" s="21"/>
      <c r="B254" s="22"/>
      <c r="C254" s="22"/>
      <c r="D254" s="23" t="s">
        <v>17</v>
      </c>
      <c r="E254" s="12" t="s">
        <v>18</v>
      </c>
      <c r="F254" s="11">
        <f t="shared" ref="F254:G257" si="97">H254+J254+L254+N254+P254+R254</f>
        <v>0</v>
      </c>
      <c r="G254" s="11">
        <f t="shared" si="97"/>
        <v>192000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192000</v>
      </c>
      <c r="R254" s="11">
        <v>0</v>
      </c>
      <c r="S254" s="11">
        <v>0</v>
      </c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  <c r="ALO254"/>
      <c r="ALP254"/>
      <c r="ALQ254"/>
      <c r="ALR254"/>
      <c r="ALS254"/>
      <c r="ALT254"/>
      <c r="ALU254"/>
      <c r="ALV254"/>
      <c r="ALW254"/>
      <c r="ALX254"/>
      <c r="ALY254"/>
      <c r="ALZ254"/>
      <c r="AMA254"/>
      <c r="AMB254"/>
      <c r="AMC254"/>
      <c r="AMD254"/>
      <c r="AME254"/>
      <c r="AMF254"/>
      <c r="AMG254"/>
      <c r="AMH254"/>
      <c r="AMI254"/>
      <c r="AMJ254"/>
    </row>
    <row r="255" spans="1:1024" ht="18" customHeight="1" x14ac:dyDescent="0.25">
      <c r="A255" s="21"/>
      <c r="B255" s="22"/>
      <c r="C255" s="22"/>
      <c r="D255" s="23"/>
      <c r="E255" s="12" t="s">
        <v>19</v>
      </c>
      <c r="F255" s="11">
        <f t="shared" si="97"/>
        <v>2795.85</v>
      </c>
      <c r="G255" s="11">
        <f t="shared" si="97"/>
        <v>8000</v>
      </c>
      <c r="H255" s="11">
        <v>0</v>
      </c>
      <c r="I255" s="11">
        <v>0</v>
      </c>
      <c r="J255" s="11">
        <v>2795.85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8000</v>
      </c>
      <c r="R255" s="11">
        <v>0</v>
      </c>
      <c r="S255" s="11">
        <v>0</v>
      </c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  <c r="AKK255"/>
      <c r="AKL255"/>
      <c r="AKM255"/>
      <c r="AKN255"/>
      <c r="AKO255"/>
      <c r="AKP255"/>
      <c r="AKQ255"/>
      <c r="AKR255"/>
      <c r="AKS255"/>
      <c r="AKT255"/>
      <c r="AKU255"/>
      <c r="AKV255"/>
      <c r="AKW255"/>
      <c r="AKX255"/>
      <c r="AKY255"/>
      <c r="AKZ255"/>
      <c r="ALA255"/>
      <c r="ALB255"/>
      <c r="ALC255"/>
      <c r="ALD255"/>
      <c r="ALE255"/>
      <c r="ALF255"/>
      <c r="ALG255"/>
      <c r="ALH255"/>
      <c r="ALI255"/>
      <c r="ALJ255"/>
      <c r="ALK255"/>
      <c r="ALL255"/>
      <c r="ALM255"/>
      <c r="ALN255"/>
      <c r="ALO255"/>
      <c r="ALP255"/>
      <c r="ALQ255"/>
      <c r="ALR255"/>
      <c r="ALS255"/>
      <c r="ALT255"/>
      <c r="ALU255"/>
      <c r="ALV255"/>
      <c r="ALW255"/>
      <c r="ALX255"/>
      <c r="ALY255"/>
      <c r="ALZ255"/>
      <c r="AMA255"/>
      <c r="AMB255"/>
      <c r="AMC255"/>
      <c r="AMD255"/>
      <c r="AME255"/>
      <c r="AMF255"/>
      <c r="AMG255"/>
      <c r="AMH255"/>
      <c r="AMI255"/>
      <c r="AMJ255"/>
    </row>
    <row r="256" spans="1:1024" ht="18" customHeight="1" x14ac:dyDescent="0.25">
      <c r="A256" s="21"/>
      <c r="B256" s="22"/>
      <c r="C256" s="22"/>
      <c r="D256" s="23"/>
      <c r="E256" s="12" t="s">
        <v>20</v>
      </c>
      <c r="F256" s="11">
        <f t="shared" si="97"/>
        <v>147.15</v>
      </c>
      <c r="G256" s="11">
        <f t="shared" si="97"/>
        <v>800</v>
      </c>
      <c r="H256" s="11">
        <v>0</v>
      </c>
      <c r="I256" s="11">
        <v>0</v>
      </c>
      <c r="J256" s="11">
        <v>147.15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800</v>
      </c>
      <c r="R256" s="11">
        <v>0</v>
      </c>
      <c r="S256" s="11">
        <v>0</v>
      </c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  <c r="ALO256"/>
      <c r="ALP256"/>
      <c r="ALQ256"/>
      <c r="ALR256"/>
      <c r="ALS256"/>
      <c r="ALT256"/>
      <c r="ALU256"/>
      <c r="ALV256"/>
      <c r="ALW256"/>
      <c r="ALX256"/>
      <c r="ALY256"/>
      <c r="ALZ256"/>
      <c r="AMA256"/>
      <c r="AMB256"/>
      <c r="AMC256"/>
      <c r="AMD256"/>
      <c r="AME256"/>
      <c r="AMF256"/>
      <c r="AMG256"/>
      <c r="AMH256"/>
      <c r="AMI256"/>
      <c r="AMJ256"/>
    </row>
    <row r="257" spans="1:1024" ht="18" customHeight="1" x14ac:dyDescent="0.25">
      <c r="A257" s="21"/>
      <c r="B257" s="22"/>
      <c r="C257" s="22"/>
      <c r="D257" s="23"/>
      <c r="E257" s="12" t="s">
        <v>21</v>
      </c>
      <c r="F257" s="11">
        <f t="shared" si="97"/>
        <v>0</v>
      </c>
      <c r="G257" s="11">
        <f t="shared" si="97"/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</row>
    <row r="258" spans="1:1024" ht="18" customHeight="1" x14ac:dyDescent="0.25">
      <c r="A258" s="24" t="s">
        <v>77</v>
      </c>
      <c r="B258" s="24"/>
      <c r="C258" s="24"/>
      <c r="D258" s="21" t="s">
        <v>16</v>
      </c>
      <c r="E258" s="21"/>
      <c r="F258" s="11">
        <f>SUM(F259:F262)</f>
        <v>0</v>
      </c>
      <c r="G258" s="11">
        <f>SUM(G259:G262)</f>
        <v>1831.8</v>
      </c>
      <c r="H258" s="11">
        <f t="shared" ref="H258:S262" si="98">SUM(H263)</f>
        <v>0</v>
      </c>
      <c r="I258" s="11">
        <f t="shared" si="98"/>
        <v>1831.8</v>
      </c>
      <c r="J258" s="11">
        <f t="shared" si="98"/>
        <v>0</v>
      </c>
      <c r="K258" s="11">
        <f t="shared" si="98"/>
        <v>0</v>
      </c>
      <c r="L258" s="11">
        <f t="shared" si="98"/>
        <v>0</v>
      </c>
      <c r="M258" s="11">
        <f t="shared" si="98"/>
        <v>0</v>
      </c>
      <c r="N258" s="11">
        <f t="shared" si="98"/>
        <v>0</v>
      </c>
      <c r="O258" s="11">
        <f t="shared" si="98"/>
        <v>0</v>
      </c>
      <c r="P258" s="11">
        <f t="shared" si="98"/>
        <v>0</v>
      </c>
      <c r="Q258" s="11">
        <f t="shared" si="98"/>
        <v>0</v>
      </c>
      <c r="R258" s="11">
        <f t="shared" si="98"/>
        <v>0</v>
      </c>
      <c r="S258" s="11">
        <f t="shared" si="98"/>
        <v>0</v>
      </c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</row>
    <row r="259" spans="1:1024" ht="18" customHeight="1" x14ac:dyDescent="0.25">
      <c r="A259" s="24"/>
      <c r="B259" s="24"/>
      <c r="C259" s="24"/>
      <c r="D259" s="23" t="s">
        <v>17</v>
      </c>
      <c r="E259" s="12" t="s">
        <v>18</v>
      </c>
      <c r="F259" s="11">
        <f t="shared" ref="F259:G262" si="99">H259+J259+L259+N259+P259+R259</f>
        <v>0</v>
      </c>
      <c r="G259" s="11">
        <f t="shared" si="99"/>
        <v>0</v>
      </c>
      <c r="H259" s="11">
        <f t="shared" si="98"/>
        <v>0</v>
      </c>
      <c r="I259" s="11">
        <f t="shared" si="98"/>
        <v>0</v>
      </c>
      <c r="J259" s="11">
        <f t="shared" si="98"/>
        <v>0</v>
      </c>
      <c r="K259" s="11">
        <f t="shared" si="98"/>
        <v>0</v>
      </c>
      <c r="L259" s="11">
        <f t="shared" si="98"/>
        <v>0</v>
      </c>
      <c r="M259" s="11">
        <f t="shared" si="98"/>
        <v>0</v>
      </c>
      <c r="N259" s="11">
        <f t="shared" si="98"/>
        <v>0</v>
      </c>
      <c r="O259" s="11">
        <f t="shared" si="98"/>
        <v>0</v>
      </c>
      <c r="P259" s="11">
        <f t="shared" si="98"/>
        <v>0</v>
      </c>
      <c r="Q259" s="11">
        <f t="shared" si="98"/>
        <v>0</v>
      </c>
      <c r="R259" s="11">
        <f t="shared" si="98"/>
        <v>0</v>
      </c>
      <c r="S259" s="11">
        <f t="shared" si="98"/>
        <v>0</v>
      </c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</row>
    <row r="260" spans="1:1024" ht="18" customHeight="1" x14ac:dyDescent="0.25">
      <c r="A260" s="24"/>
      <c r="B260" s="24"/>
      <c r="C260" s="24"/>
      <c r="D260" s="23"/>
      <c r="E260" s="12" t="s">
        <v>19</v>
      </c>
      <c r="F260" s="11">
        <f t="shared" si="99"/>
        <v>0</v>
      </c>
      <c r="G260" s="11">
        <f t="shared" si="99"/>
        <v>0</v>
      </c>
      <c r="H260" s="11">
        <f t="shared" si="98"/>
        <v>0</v>
      </c>
      <c r="I260" s="11">
        <f t="shared" si="98"/>
        <v>0</v>
      </c>
      <c r="J260" s="11">
        <f t="shared" si="98"/>
        <v>0</v>
      </c>
      <c r="K260" s="11">
        <f t="shared" si="98"/>
        <v>0</v>
      </c>
      <c r="L260" s="11">
        <f t="shared" si="98"/>
        <v>0</v>
      </c>
      <c r="M260" s="11">
        <f t="shared" si="98"/>
        <v>0</v>
      </c>
      <c r="N260" s="11">
        <f t="shared" si="98"/>
        <v>0</v>
      </c>
      <c r="O260" s="11">
        <f t="shared" si="98"/>
        <v>0</v>
      </c>
      <c r="P260" s="11">
        <f t="shared" si="98"/>
        <v>0</v>
      </c>
      <c r="Q260" s="11">
        <f t="shared" si="98"/>
        <v>0</v>
      </c>
      <c r="R260" s="11">
        <f t="shared" si="98"/>
        <v>0</v>
      </c>
      <c r="S260" s="11">
        <f t="shared" si="98"/>
        <v>0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</row>
    <row r="261" spans="1:1024" ht="18" customHeight="1" x14ac:dyDescent="0.25">
      <c r="A261" s="24"/>
      <c r="B261" s="24"/>
      <c r="C261" s="24"/>
      <c r="D261" s="23"/>
      <c r="E261" s="12" t="s">
        <v>20</v>
      </c>
      <c r="F261" s="11">
        <f t="shared" si="99"/>
        <v>0</v>
      </c>
      <c r="G261" s="11">
        <f t="shared" si="99"/>
        <v>1831.8</v>
      </c>
      <c r="H261" s="11">
        <f t="shared" si="98"/>
        <v>0</v>
      </c>
      <c r="I261" s="11">
        <f t="shared" si="98"/>
        <v>1831.8</v>
      </c>
      <c r="J261" s="11">
        <f t="shared" si="98"/>
        <v>0</v>
      </c>
      <c r="K261" s="11">
        <f t="shared" si="98"/>
        <v>0</v>
      </c>
      <c r="L261" s="11">
        <f t="shared" si="98"/>
        <v>0</v>
      </c>
      <c r="M261" s="11">
        <f t="shared" si="98"/>
        <v>0</v>
      </c>
      <c r="N261" s="11">
        <f t="shared" si="98"/>
        <v>0</v>
      </c>
      <c r="O261" s="11">
        <f t="shared" si="98"/>
        <v>0</v>
      </c>
      <c r="P261" s="11">
        <f t="shared" si="98"/>
        <v>0</v>
      </c>
      <c r="Q261" s="11">
        <f t="shared" si="98"/>
        <v>0</v>
      </c>
      <c r="R261" s="11">
        <f t="shared" si="98"/>
        <v>0</v>
      </c>
      <c r="S261" s="11">
        <f t="shared" si="98"/>
        <v>0</v>
      </c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</row>
    <row r="262" spans="1:1024" ht="18" customHeight="1" x14ac:dyDescent="0.25">
      <c r="A262" s="24"/>
      <c r="B262" s="24"/>
      <c r="C262" s="24"/>
      <c r="D262" s="23"/>
      <c r="E262" s="12" t="s">
        <v>21</v>
      </c>
      <c r="F262" s="11">
        <f t="shared" si="99"/>
        <v>0</v>
      </c>
      <c r="G262" s="11">
        <f t="shared" si="99"/>
        <v>0</v>
      </c>
      <c r="H262" s="11">
        <f t="shared" si="98"/>
        <v>0</v>
      </c>
      <c r="I262" s="11">
        <f t="shared" si="98"/>
        <v>0</v>
      </c>
      <c r="J262" s="11">
        <f t="shared" si="98"/>
        <v>0</v>
      </c>
      <c r="K262" s="11">
        <f t="shared" si="98"/>
        <v>0</v>
      </c>
      <c r="L262" s="11">
        <f t="shared" si="98"/>
        <v>0</v>
      </c>
      <c r="M262" s="11">
        <f t="shared" si="98"/>
        <v>0</v>
      </c>
      <c r="N262" s="11">
        <f t="shared" si="98"/>
        <v>0</v>
      </c>
      <c r="O262" s="11">
        <f t="shared" si="98"/>
        <v>0</v>
      </c>
      <c r="P262" s="11">
        <f t="shared" si="98"/>
        <v>0</v>
      </c>
      <c r="Q262" s="11">
        <f t="shared" si="98"/>
        <v>0</v>
      </c>
      <c r="R262" s="11">
        <f t="shared" si="98"/>
        <v>0</v>
      </c>
      <c r="S262" s="11">
        <f t="shared" si="98"/>
        <v>0</v>
      </c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</row>
    <row r="263" spans="1:1024" ht="18" customHeight="1" x14ac:dyDescent="0.25">
      <c r="A263" s="21">
        <v>1</v>
      </c>
      <c r="B263" s="22" t="s">
        <v>78</v>
      </c>
      <c r="C263" s="22" t="s">
        <v>79</v>
      </c>
      <c r="D263" s="21" t="s">
        <v>16</v>
      </c>
      <c r="E263" s="21"/>
      <c r="F263" s="11">
        <f t="shared" ref="F263:S263" si="100">SUM(F264:F267)</f>
        <v>0</v>
      </c>
      <c r="G263" s="11">
        <f t="shared" si="100"/>
        <v>1831.8</v>
      </c>
      <c r="H263" s="11">
        <f t="shared" si="100"/>
        <v>0</v>
      </c>
      <c r="I263" s="11">
        <f t="shared" si="100"/>
        <v>1831.8</v>
      </c>
      <c r="J263" s="11">
        <f t="shared" si="100"/>
        <v>0</v>
      </c>
      <c r="K263" s="11">
        <f t="shared" si="100"/>
        <v>0</v>
      </c>
      <c r="L263" s="11">
        <f t="shared" si="100"/>
        <v>0</v>
      </c>
      <c r="M263" s="11">
        <f t="shared" si="100"/>
        <v>0</v>
      </c>
      <c r="N263" s="11">
        <f t="shared" si="100"/>
        <v>0</v>
      </c>
      <c r="O263" s="11">
        <f t="shared" si="100"/>
        <v>0</v>
      </c>
      <c r="P263" s="11">
        <f t="shared" si="100"/>
        <v>0</v>
      </c>
      <c r="Q263" s="11">
        <f t="shared" si="100"/>
        <v>0</v>
      </c>
      <c r="R263" s="11">
        <f t="shared" si="100"/>
        <v>0</v>
      </c>
      <c r="S263" s="11">
        <f t="shared" si="100"/>
        <v>0</v>
      </c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</row>
    <row r="264" spans="1:1024" ht="18" customHeight="1" x14ac:dyDescent="0.25">
      <c r="A264" s="21"/>
      <c r="B264" s="22"/>
      <c r="C264" s="22"/>
      <c r="D264" s="23" t="s">
        <v>17</v>
      </c>
      <c r="E264" s="12" t="s">
        <v>18</v>
      </c>
      <c r="F264" s="11">
        <f t="shared" ref="F264:G267" si="101">H264+J264+L264+N264+P264+R264</f>
        <v>0</v>
      </c>
      <c r="G264" s="11">
        <f t="shared" si="101"/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</row>
    <row r="265" spans="1:1024" ht="18" customHeight="1" x14ac:dyDescent="0.25">
      <c r="A265" s="21"/>
      <c r="B265" s="22"/>
      <c r="C265" s="22"/>
      <c r="D265" s="23"/>
      <c r="E265" s="12" t="s">
        <v>19</v>
      </c>
      <c r="F265" s="11">
        <f t="shared" si="101"/>
        <v>0</v>
      </c>
      <c r="G265" s="11">
        <f t="shared" si="101"/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</row>
    <row r="266" spans="1:1024" ht="18" customHeight="1" x14ac:dyDescent="0.25">
      <c r="A266" s="21"/>
      <c r="B266" s="22"/>
      <c r="C266" s="22"/>
      <c r="D266" s="23"/>
      <c r="E266" s="12" t="s">
        <v>20</v>
      </c>
      <c r="F266" s="11">
        <f t="shared" si="101"/>
        <v>0</v>
      </c>
      <c r="G266" s="11">
        <f t="shared" si="101"/>
        <v>1831.8</v>
      </c>
      <c r="H266" s="11">
        <v>0</v>
      </c>
      <c r="I266" s="11">
        <v>1831.8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</row>
    <row r="267" spans="1:1024" ht="18" customHeight="1" x14ac:dyDescent="0.25">
      <c r="A267" s="21"/>
      <c r="B267" s="22"/>
      <c r="C267" s="22"/>
      <c r="D267" s="23"/>
      <c r="E267" s="12" t="s">
        <v>21</v>
      </c>
      <c r="F267" s="11">
        <f t="shared" si="101"/>
        <v>0</v>
      </c>
      <c r="G267" s="11">
        <f t="shared" si="101"/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</row>
    <row r="268" spans="1:1024" ht="18" customHeight="1" x14ac:dyDescent="0.25">
      <c r="A268" s="24" t="s">
        <v>80</v>
      </c>
      <c r="B268" s="24"/>
      <c r="C268" s="24"/>
      <c r="D268" s="21" t="s">
        <v>16</v>
      </c>
      <c r="E268" s="21"/>
      <c r="F268" s="11">
        <f>SUM(F269:F272)</f>
        <v>0</v>
      </c>
      <c r="G268" s="11">
        <f>SUM(G269:G272)</f>
        <v>27251.41</v>
      </c>
      <c r="H268" s="11">
        <f t="shared" ref="H268:S272" si="102">SUM(H273)</f>
        <v>0</v>
      </c>
      <c r="I268" s="11">
        <f t="shared" si="102"/>
        <v>27251.41</v>
      </c>
      <c r="J268" s="11">
        <f t="shared" si="102"/>
        <v>0</v>
      </c>
      <c r="K268" s="11">
        <f t="shared" si="102"/>
        <v>0</v>
      </c>
      <c r="L268" s="11">
        <f t="shared" si="102"/>
        <v>0</v>
      </c>
      <c r="M268" s="11">
        <f t="shared" si="102"/>
        <v>0</v>
      </c>
      <c r="N268" s="11">
        <f t="shared" si="102"/>
        <v>0</v>
      </c>
      <c r="O268" s="11">
        <f t="shared" si="102"/>
        <v>0</v>
      </c>
      <c r="P268" s="11">
        <f t="shared" si="102"/>
        <v>0</v>
      </c>
      <c r="Q268" s="11">
        <f t="shared" si="102"/>
        <v>0</v>
      </c>
      <c r="R268" s="11">
        <f t="shared" si="102"/>
        <v>0</v>
      </c>
      <c r="S268" s="11">
        <f t="shared" si="102"/>
        <v>0</v>
      </c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</row>
    <row r="269" spans="1:1024" ht="18" customHeight="1" x14ac:dyDescent="0.25">
      <c r="A269" s="24"/>
      <c r="B269" s="24"/>
      <c r="C269" s="24"/>
      <c r="D269" s="23" t="s">
        <v>17</v>
      </c>
      <c r="E269" s="12" t="s">
        <v>18</v>
      </c>
      <c r="F269" s="11">
        <f t="shared" ref="F269:G272" si="103">H269+J269+L269+N269+P269+R269</f>
        <v>0</v>
      </c>
      <c r="G269" s="11">
        <f t="shared" si="103"/>
        <v>0</v>
      </c>
      <c r="H269" s="11">
        <f t="shared" si="102"/>
        <v>0</v>
      </c>
      <c r="I269" s="11">
        <f t="shared" si="102"/>
        <v>0</v>
      </c>
      <c r="J269" s="11">
        <f t="shared" si="102"/>
        <v>0</v>
      </c>
      <c r="K269" s="11">
        <f t="shared" si="102"/>
        <v>0</v>
      </c>
      <c r="L269" s="11">
        <f t="shared" si="102"/>
        <v>0</v>
      </c>
      <c r="M269" s="11">
        <f t="shared" si="102"/>
        <v>0</v>
      </c>
      <c r="N269" s="11">
        <f t="shared" si="102"/>
        <v>0</v>
      </c>
      <c r="O269" s="11">
        <f t="shared" si="102"/>
        <v>0</v>
      </c>
      <c r="P269" s="11">
        <f t="shared" si="102"/>
        <v>0</v>
      </c>
      <c r="Q269" s="11">
        <f t="shared" si="102"/>
        <v>0</v>
      </c>
      <c r="R269" s="11">
        <f t="shared" si="102"/>
        <v>0</v>
      </c>
      <c r="S269" s="11">
        <f t="shared" si="102"/>
        <v>0</v>
      </c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  <c r="ALO269"/>
      <c r="ALP269"/>
      <c r="ALQ269"/>
      <c r="ALR269"/>
      <c r="ALS269"/>
      <c r="ALT269"/>
      <c r="ALU269"/>
      <c r="ALV269"/>
      <c r="ALW269"/>
      <c r="ALX269"/>
      <c r="ALY269"/>
      <c r="ALZ269"/>
      <c r="AMA269"/>
      <c r="AMB269"/>
      <c r="AMC269"/>
      <c r="AMD269"/>
      <c r="AME269"/>
      <c r="AMF269"/>
      <c r="AMG269"/>
      <c r="AMH269"/>
      <c r="AMI269"/>
      <c r="AMJ269"/>
    </row>
    <row r="270" spans="1:1024" ht="18" customHeight="1" x14ac:dyDescent="0.25">
      <c r="A270" s="24"/>
      <c r="B270" s="24"/>
      <c r="C270" s="24"/>
      <c r="D270" s="23"/>
      <c r="E270" s="12" t="s">
        <v>19</v>
      </c>
      <c r="F270" s="11">
        <f t="shared" si="103"/>
        <v>0</v>
      </c>
      <c r="G270" s="11">
        <f t="shared" si="103"/>
        <v>25888.395</v>
      </c>
      <c r="H270" s="11">
        <f t="shared" si="102"/>
        <v>0</v>
      </c>
      <c r="I270" s="11">
        <f t="shared" si="102"/>
        <v>25888.395</v>
      </c>
      <c r="J270" s="11">
        <f t="shared" si="102"/>
        <v>0</v>
      </c>
      <c r="K270" s="11">
        <f t="shared" si="102"/>
        <v>0</v>
      </c>
      <c r="L270" s="11">
        <f t="shared" si="102"/>
        <v>0</v>
      </c>
      <c r="M270" s="11">
        <f t="shared" si="102"/>
        <v>0</v>
      </c>
      <c r="N270" s="11">
        <f t="shared" si="102"/>
        <v>0</v>
      </c>
      <c r="O270" s="11">
        <f t="shared" si="102"/>
        <v>0</v>
      </c>
      <c r="P270" s="11">
        <f t="shared" si="102"/>
        <v>0</v>
      </c>
      <c r="Q270" s="11">
        <f t="shared" si="102"/>
        <v>0</v>
      </c>
      <c r="R270" s="11">
        <f t="shared" si="102"/>
        <v>0</v>
      </c>
      <c r="S270" s="11">
        <f t="shared" si="102"/>
        <v>0</v>
      </c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</row>
    <row r="271" spans="1:1024" ht="18" customHeight="1" x14ac:dyDescent="0.25">
      <c r="A271" s="24"/>
      <c r="B271" s="24"/>
      <c r="C271" s="24"/>
      <c r="D271" s="23"/>
      <c r="E271" s="12" t="s">
        <v>20</v>
      </c>
      <c r="F271" s="11">
        <f t="shared" si="103"/>
        <v>0</v>
      </c>
      <c r="G271" s="11">
        <f t="shared" si="103"/>
        <v>1363.0150000000001</v>
      </c>
      <c r="H271" s="11">
        <f t="shared" si="102"/>
        <v>0</v>
      </c>
      <c r="I271" s="11">
        <f t="shared" si="102"/>
        <v>1363.0150000000001</v>
      </c>
      <c r="J271" s="11">
        <f t="shared" si="102"/>
        <v>0</v>
      </c>
      <c r="K271" s="11">
        <f t="shared" si="102"/>
        <v>0</v>
      </c>
      <c r="L271" s="11">
        <f t="shared" si="102"/>
        <v>0</v>
      </c>
      <c r="M271" s="11">
        <f t="shared" si="102"/>
        <v>0</v>
      </c>
      <c r="N271" s="11">
        <f t="shared" si="102"/>
        <v>0</v>
      </c>
      <c r="O271" s="11">
        <f t="shared" si="102"/>
        <v>0</v>
      </c>
      <c r="P271" s="11">
        <f t="shared" si="102"/>
        <v>0</v>
      </c>
      <c r="Q271" s="11">
        <f t="shared" si="102"/>
        <v>0</v>
      </c>
      <c r="R271" s="11">
        <f t="shared" si="102"/>
        <v>0</v>
      </c>
      <c r="S271" s="11">
        <f t="shared" si="102"/>
        <v>0</v>
      </c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  <c r="ALO271"/>
      <c r="ALP271"/>
      <c r="ALQ271"/>
      <c r="ALR271"/>
      <c r="ALS271"/>
      <c r="ALT271"/>
      <c r="ALU271"/>
      <c r="ALV271"/>
      <c r="ALW271"/>
      <c r="ALX271"/>
      <c r="ALY271"/>
      <c r="ALZ271"/>
      <c r="AMA271"/>
      <c r="AMB271"/>
      <c r="AMC271"/>
      <c r="AMD271"/>
      <c r="AME271"/>
      <c r="AMF271"/>
      <c r="AMG271"/>
      <c r="AMH271"/>
      <c r="AMI271"/>
      <c r="AMJ271"/>
    </row>
    <row r="272" spans="1:1024" ht="18" customHeight="1" x14ac:dyDescent="0.25">
      <c r="A272" s="24"/>
      <c r="B272" s="24"/>
      <c r="C272" s="24"/>
      <c r="D272" s="23"/>
      <c r="E272" s="12" t="s">
        <v>21</v>
      </c>
      <c r="F272" s="11">
        <f t="shared" si="103"/>
        <v>0</v>
      </c>
      <c r="G272" s="11">
        <f t="shared" si="103"/>
        <v>0</v>
      </c>
      <c r="H272" s="11">
        <f t="shared" si="102"/>
        <v>0</v>
      </c>
      <c r="I272" s="11">
        <f t="shared" si="102"/>
        <v>0</v>
      </c>
      <c r="J272" s="11">
        <f t="shared" si="102"/>
        <v>0</v>
      </c>
      <c r="K272" s="11">
        <f t="shared" si="102"/>
        <v>0</v>
      </c>
      <c r="L272" s="11">
        <f t="shared" si="102"/>
        <v>0</v>
      </c>
      <c r="M272" s="11">
        <f t="shared" si="102"/>
        <v>0</v>
      </c>
      <c r="N272" s="11">
        <f t="shared" si="102"/>
        <v>0</v>
      </c>
      <c r="O272" s="11">
        <f t="shared" si="102"/>
        <v>0</v>
      </c>
      <c r="P272" s="11">
        <f t="shared" si="102"/>
        <v>0</v>
      </c>
      <c r="Q272" s="11">
        <f t="shared" si="102"/>
        <v>0</v>
      </c>
      <c r="R272" s="11">
        <f t="shared" si="102"/>
        <v>0</v>
      </c>
      <c r="S272" s="11">
        <f t="shared" si="102"/>
        <v>0</v>
      </c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  <c r="AKK272"/>
      <c r="AKL272"/>
      <c r="AKM272"/>
      <c r="AKN272"/>
      <c r="AKO272"/>
      <c r="AKP272"/>
      <c r="AKQ272"/>
      <c r="AKR272"/>
      <c r="AKS272"/>
      <c r="AKT272"/>
      <c r="AKU272"/>
      <c r="AKV272"/>
      <c r="AKW272"/>
      <c r="AKX272"/>
      <c r="AKY272"/>
      <c r="AKZ272"/>
      <c r="ALA272"/>
      <c r="ALB272"/>
      <c r="ALC272"/>
      <c r="ALD272"/>
      <c r="ALE272"/>
      <c r="ALF272"/>
      <c r="ALG272"/>
      <c r="ALH272"/>
      <c r="ALI272"/>
      <c r="ALJ272"/>
      <c r="ALK272"/>
      <c r="ALL272"/>
      <c r="ALM272"/>
      <c r="ALN272"/>
      <c r="ALO272"/>
      <c r="ALP272"/>
      <c r="ALQ272"/>
      <c r="ALR272"/>
      <c r="ALS272"/>
      <c r="ALT272"/>
      <c r="ALU272"/>
      <c r="ALV272"/>
      <c r="ALW272"/>
      <c r="ALX272"/>
      <c r="ALY272"/>
      <c r="ALZ272"/>
      <c r="AMA272"/>
      <c r="AMB272"/>
      <c r="AMC272"/>
      <c r="AMD272"/>
      <c r="AME272"/>
      <c r="AMF272"/>
      <c r="AMG272"/>
      <c r="AMH272"/>
      <c r="AMI272"/>
      <c r="AMJ272"/>
    </row>
    <row r="273" spans="1:1024" ht="18" customHeight="1" x14ac:dyDescent="0.25">
      <c r="A273" s="21">
        <v>1</v>
      </c>
      <c r="B273" s="22" t="s">
        <v>81</v>
      </c>
      <c r="C273" s="22" t="s">
        <v>82</v>
      </c>
      <c r="D273" s="21" t="s">
        <v>16</v>
      </c>
      <c r="E273" s="21"/>
      <c r="F273" s="11">
        <f t="shared" ref="F273:S273" si="104">SUM(F274:F277)</f>
        <v>0</v>
      </c>
      <c r="G273" s="11">
        <f t="shared" si="104"/>
        <v>27251.41</v>
      </c>
      <c r="H273" s="11">
        <f t="shared" si="104"/>
        <v>0</v>
      </c>
      <c r="I273" s="11">
        <f t="shared" si="104"/>
        <v>27251.41</v>
      </c>
      <c r="J273" s="11">
        <f t="shared" si="104"/>
        <v>0</v>
      </c>
      <c r="K273" s="11">
        <f t="shared" si="104"/>
        <v>0</v>
      </c>
      <c r="L273" s="11">
        <f t="shared" si="104"/>
        <v>0</v>
      </c>
      <c r="M273" s="11">
        <f t="shared" si="104"/>
        <v>0</v>
      </c>
      <c r="N273" s="11">
        <f t="shared" si="104"/>
        <v>0</v>
      </c>
      <c r="O273" s="11">
        <f t="shared" si="104"/>
        <v>0</v>
      </c>
      <c r="P273" s="11">
        <f t="shared" si="104"/>
        <v>0</v>
      </c>
      <c r="Q273" s="11">
        <f t="shared" si="104"/>
        <v>0</v>
      </c>
      <c r="R273" s="11">
        <f t="shared" si="104"/>
        <v>0</v>
      </c>
      <c r="S273" s="11">
        <f t="shared" si="104"/>
        <v>0</v>
      </c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  <c r="AKK273"/>
      <c r="AKL273"/>
      <c r="AKM273"/>
      <c r="AKN273"/>
      <c r="AKO273"/>
      <c r="AKP273"/>
      <c r="AKQ273"/>
      <c r="AKR273"/>
      <c r="AKS273"/>
      <c r="AKT273"/>
      <c r="AKU273"/>
      <c r="AKV273"/>
      <c r="AKW273"/>
      <c r="AKX273"/>
      <c r="AKY273"/>
      <c r="AKZ273"/>
      <c r="ALA273"/>
      <c r="ALB273"/>
      <c r="ALC273"/>
      <c r="ALD273"/>
      <c r="ALE273"/>
      <c r="ALF273"/>
      <c r="ALG273"/>
      <c r="ALH273"/>
      <c r="ALI273"/>
      <c r="ALJ273"/>
      <c r="ALK273"/>
      <c r="ALL273"/>
      <c r="ALM273"/>
      <c r="ALN273"/>
      <c r="ALO273"/>
      <c r="ALP273"/>
      <c r="ALQ273"/>
      <c r="ALR273"/>
      <c r="ALS273"/>
      <c r="ALT273"/>
      <c r="ALU273"/>
      <c r="ALV273"/>
      <c r="ALW273"/>
      <c r="ALX273"/>
      <c r="ALY273"/>
      <c r="ALZ273"/>
      <c r="AMA273"/>
      <c r="AMB273"/>
      <c r="AMC273"/>
      <c r="AMD273"/>
      <c r="AME273"/>
      <c r="AMF273"/>
      <c r="AMG273"/>
      <c r="AMH273"/>
      <c r="AMI273"/>
      <c r="AMJ273"/>
    </row>
    <row r="274" spans="1:1024" ht="18" customHeight="1" x14ac:dyDescent="0.25">
      <c r="A274" s="21"/>
      <c r="B274" s="22"/>
      <c r="C274" s="22"/>
      <c r="D274" s="23" t="s">
        <v>17</v>
      </c>
      <c r="E274" s="12" t="s">
        <v>18</v>
      </c>
      <c r="F274" s="11">
        <f t="shared" ref="F274:G277" si="105">H274+J274+L274+N274+P274+R274</f>
        <v>0</v>
      </c>
      <c r="G274" s="11">
        <f t="shared" si="105"/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  <c r="AKK274"/>
      <c r="AKL274"/>
      <c r="AKM274"/>
      <c r="AKN274"/>
      <c r="AKO274"/>
      <c r="AKP274"/>
      <c r="AKQ274"/>
      <c r="AKR274"/>
      <c r="AKS274"/>
      <c r="AKT274"/>
      <c r="AKU274"/>
      <c r="AKV274"/>
      <c r="AKW274"/>
      <c r="AKX274"/>
      <c r="AKY274"/>
      <c r="AKZ274"/>
      <c r="ALA274"/>
      <c r="ALB274"/>
      <c r="ALC274"/>
      <c r="ALD274"/>
      <c r="ALE274"/>
      <c r="ALF274"/>
      <c r="ALG274"/>
      <c r="ALH274"/>
      <c r="ALI274"/>
      <c r="ALJ274"/>
      <c r="ALK274"/>
      <c r="ALL274"/>
      <c r="ALM274"/>
      <c r="ALN274"/>
      <c r="ALO274"/>
      <c r="ALP274"/>
      <c r="ALQ274"/>
      <c r="ALR274"/>
      <c r="ALS274"/>
      <c r="ALT274"/>
      <c r="ALU274"/>
      <c r="ALV274"/>
      <c r="ALW274"/>
      <c r="ALX274"/>
      <c r="ALY274"/>
      <c r="ALZ274"/>
      <c r="AMA274"/>
      <c r="AMB274"/>
      <c r="AMC274"/>
      <c r="AMD274"/>
      <c r="AME274"/>
      <c r="AMF274"/>
      <c r="AMG274"/>
      <c r="AMH274"/>
      <c r="AMI274"/>
      <c r="AMJ274"/>
    </row>
    <row r="275" spans="1:1024" ht="18" customHeight="1" x14ac:dyDescent="0.25">
      <c r="A275" s="21"/>
      <c r="B275" s="22"/>
      <c r="C275" s="22"/>
      <c r="D275" s="23"/>
      <c r="E275" s="12" t="s">
        <v>19</v>
      </c>
      <c r="F275" s="11">
        <f t="shared" si="105"/>
        <v>0</v>
      </c>
      <c r="G275" s="11">
        <f t="shared" si="105"/>
        <v>25888.395</v>
      </c>
      <c r="H275" s="11">
        <v>0</v>
      </c>
      <c r="I275" s="11">
        <v>25888.395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  <c r="ABW275"/>
      <c r="ABX275"/>
      <c r="ABY275"/>
      <c r="ABZ275"/>
      <c r="ACA275"/>
      <c r="ACB275"/>
      <c r="ACC275"/>
      <c r="ACD275"/>
      <c r="ACE275"/>
      <c r="ACF275"/>
      <c r="ACG275"/>
      <c r="ACH275"/>
      <c r="ACI275"/>
      <c r="ACJ275"/>
      <c r="ACK275"/>
      <c r="ACL275"/>
      <c r="ACM275"/>
      <c r="ACN275"/>
      <c r="ACO275"/>
      <c r="ACP275"/>
      <c r="ACQ275"/>
      <c r="ACR275"/>
      <c r="ACS275"/>
      <c r="ACT275"/>
      <c r="ACU275"/>
      <c r="ACV275"/>
      <c r="ACW275"/>
      <c r="ACX275"/>
      <c r="ACY275"/>
      <c r="ACZ275"/>
      <c r="ADA275"/>
      <c r="ADB275"/>
      <c r="ADC275"/>
      <c r="ADD275"/>
      <c r="ADE275"/>
      <c r="ADF275"/>
      <c r="ADG275"/>
      <c r="ADH275"/>
      <c r="ADI275"/>
      <c r="ADJ275"/>
      <c r="ADK275"/>
      <c r="ADL275"/>
      <c r="ADM275"/>
      <c r="ADN275"/>
      <c r="ADO275"/>
      <c r="ADP275"/>
      <c r="ADQ275"/>
      <c r="ADR275"/>
      <c r="ADS275"/>
      <c r="ADT275"/>
      <c r="ADU275"/>
      <c r="ADV275"/>
      <c r="ADW275"/>
      <c r="ADX275"/>
      <c r="ADY275"/>
      <c r="ADZ275"/>
      <c r="AEA275"/>
      <c r="AEB275"/>
      <c r="AEC275"/>
      <c r="AED275"/>
      <c r="AEE275"/>
      <c r="AEF275"/>
      <c r="AEG275"/>
      <c r="AEH275"/>
      <c r="AEI275"/>
      <c r="AEJ275"/>
      <c r="AEK275"/>
      <c r="AEL275"/>
      <c r="AEM275"/>
      <c r="AEN275"/>
      <c r="AEO275"/>
      <c r="AEP275"/>
      <c r="AEQ275"/>
      <c r="AER275"/>
      <c r="AES275"/>
      <c r="AET275"/>
      <c r="AEU275"/>
      <c r="AEV275"/>
      <c r="AEW275"/>
      <c r="AEX275"/>
      <c r="AEY275"/>
      <c r="AEZ275"/>
      <c r="AFA275"/>
      <c r="AFB275"/>
      <c r="AFC275"/>
      <c r="AFD275"/>
      <c r="AFE275"/>
      <c r="AFF275"/>
      <c r="AFG275"/>
      <c r="AFH275"/>
      <c r="AFI275"/>
      <c r="AFJ275"/>
      <c r="AFK275"/>
      <c r="AFL275"/>
      <c r="AFM275"/>
      <c r="AFN275"/>
      <c r="AFO275"/>
      <c r="AFP275"/>
      <c r="AFQ275"/>
      <c r="AFR275"/>
      <c r="AFS275"/>
      <c r="AFT275"/>
      <c r="AFU275"/>
      <c r="AFV275"/>
      <c r="AFW275"/>
      <c r="AFX275"/>
      <c r="AFY275"/>
      <c r="AFZ275"/>
      <c r="AGA275"/>
      <c r="AGB275"/>
      <c r="AGC275"/>
      <c r="AGD275"/>
      <c r="AGE275"/>
      <c r="AGF275"/>
      <c r="AGG275"/>
      <c r="AGH275"/>
      <c r="AGI275"/>
      <c r="AGJ275"/>
      <c r="AGK275"/>
      <c r="AGL275"/>
      <c r="AGM275"/>
      <c r="AGN275"/>
      <c r="AGO275"/>
      <c r="AGP275"/>
      <c r="AGQ275"/>
      <c r="AGR275"/>
      <c r="AGS275"/>
      <c r="AGT275"/>
      <c r="AGU275"/>
      <c r="AGV275"/>
      <c r="AGW275"/>
      <c r="AGX275"/>
      <c r="AGY275"/>
      <c r="AGZ275"/>
      <c r="AHA275"/>
      <c r="AHB275"/>
      <c r="AHC275"/>
      <c r="AHD275"/>
      <c r="AHE275"/>
      <c r="AHF275"/>
      <c r="AHG275"/>
      <c r="AHH275"/>
      <c r="AHI275"/>
      <c r="AHJ275"/>
      <c r="AHK275"/>
      <c r="AHL275"/>
      <c r="AHM275"/>
      <c r="AHN275"/>
      <c r="AHO275"/>
      <c r="AHP275"/>
      <c r="AHQ275"/>
      <c r="AHR275"/>
      <c r="AHS275"/>
      <c r="AHT275"/>
      <c r="AHU275"/>
      <c r="AHV275"/>
      <c r="AHW275"/>
      <c r="AHX275"/>
      <c r="AHY275"/>
      <c r="AHZ275"/>
      <c r="AIA275"/>
      <c r="AIB275"/>
      <c r="AIC275"/>
      <c r="AID275"/>
      <c r="AIE275"/>
      <c r="AIF275"/>
      <c r="AIG275"/>
      <c r="AIH275"/>
      <c r="AII275"/>
      <c r="AIJ275"/>
      <c r="AIK275"/>
      <c r="AIL275"/>
      <c r="AIM275"/>
      <c r="AIN275"/>
      <c r="AIO275"/>
      <c r="AIP275"/>
      <c r="AIQ275"/>
      <c r="AIR275"/>
      <c r="AIS275"/>
      <c r="AIT275"/>
      <c r="AIU275"/>
      <c r="AIV275"/>
      <c r="AIW275"/>
      <c r="AIX275"/>
      <c r="AIY275"/>
      <c r="AIZ275"/>
      <c r="AJA275"/>
      <c r="AJB275"/>
      <c r="AJC275"/>
      <c r="AJD275"/>
      <c r="AJE275"/>
      <c r="AJF275"/>
      <c r="AJG275"/>
      <c r="AJH275"/>
      <c r="AJI275"/>
      <c r="AJJ275"/>
      <c r="AJK275"/>
      <c r="AJL275"/>
      <c r="AJM275"/>
      <c r="AJN275"/>
      <c r="AJO275"/>
      <c r="AJP275"/>
      <c r="AJQ275"/>
      <c r="AJR275"/>
      <c r="AJS275"/>
      <c r="AJT275"/>
      <c r="AJU275"/>
      <c r="AJV275"/>
      <c r="AJW275"/>
      <c r="AJX275"/>
      <c r="AJY275"/>
      <c r="AJZ275"/>
      <c r="AKA275"/>
      <c r="AKB275"/>
      <c r="AKC275"/>
      <c r="AKD275"/>
      <c r="AKE275"/>
      <c r="AKF275"/>
      <c r="AKG275"/>
      <c r="AKH275"/>
      <c r="AKI275"/>
      <c r="AKJ275"/>
      <c r="AKK275"/>
      <c r="AKL275"/>
      <c r="AKM275"/>
      <c r="AKN275"/>
      <c r="AKO275"/>
      <c r="AKP275"/>
      <c r="AKQ275"/>
      <c r="AKR275"/>
      <c r="AKS275"/>
      <c r="AKT275"/>
      <c r="AKU275"/>
      <c r="AKV275"/>
      <c r="AKW275"/>
      <c r="AKX275"/>
      <c r="AKY275"/>
      <c r="AKZ275"/>
      <c r="ALA275"/>
      <c r="ALB275"/>
      <c r="ALC275"/>
      <c r="ALD275"/>
      <c r="ALE275"/>
      <c r="ALF275"/>
      <c r="ALG275"/>
      <c r="ALH275"/>
      <c r="ALI275"/>
      <c r="ALJ275"/>
      <c r="ALK275"/>
      <c r="ALL275"/>
      <c r="ALM275"/>
      <c r="ALN275"/>
      <c r="ALO275"/>
      <c r="ALP275"/>
      <c r="ALQ275"/>
      <c r="ALR275"/>
      <c r="ALS275"/>
      <c r="ALT275"/>
      <c r="ALU275"/>
      <c r="ALV275"/>
      <c r="ALW275"/>
      <c r="ALX275"/>
      <c r="ALY275"/>
      <c r="ALZ275"/>
      <c r="AMA275"/>
      <c r="AMB275"/>
      <c r="AMC275"/>
      <c r="AMD275"/>
      <c r="AME275"/>
      <c r="AMF275"/>
      <c r="AMG275"/>
      <c r="AMH275"/>
      <c r="AMI275"/>
      <c r="AMJ275"/>
    </row>
    <row r="276" spans="1:1024" ht="18" customHeight="1" x14ac:dyDescent="0.25">
      <c r="A276" s="21"/>
      <c r="B276" s="22"/>
      <c r="C276" s="22"/>
      <c r="D276" s="23"/>
      <c r="E276" s="12" t="s">
        <v>20</v>
      </c>
      <c r="F276" s="11">
        <f t="shared" si="105"/>
        <v>0</v>
      </c>
      <c r="G276" s="11">
        <f t="shared" si="105"/>
        <v>1363.0150000000001</v>
      </c>
      <c r="H276" s="11">
        <v>0</v>
      </c>
      <c r="I276" s="11">
        <v>1363.0150000000001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  <c r="AKK276"/>
      <c r="AKL276"/>
      <c r="AKM276"/>
      <c r="AKN276"/>
      <c r="AKO276"/>
      <c r="AKP276"/>
      <c r="AKQ276"/>
      <c r="AKR276"/>
      <c r="AKS276"/>
      <c r="AKT276"/>
      <c r="AKU276"/>
      <c r="AKV276"/>
      <c r="AKW276"/>
      <c r="AKX276"/>
      <c r="AKY276"/>
      <c r="AKZ276"/>
      <c r="ALA276"/>
      <c r="ALB276"/>
      <c r="ALC276"/>
      <c r="ALD276"/>
      <c r="ALE276"/>
      <c r="ALF276"/>
      <c r="ALG276"/>
      <c r="ALH276"/>
      <c r="ALI276"/>
      <c r="ALJ276"/>
      <c r="ALK276"/>
      <c r="ALL276"/>
      <c r="ALM276"/>
      <c r="ALN276"/>
      <c r="ALO276"/>
      <c r="ALP276"/>
      <c r="ALQ276"/>
      <c r="ALR276"/>
      <c r="ALS276"/>
      <c r="ALT276"/>
      <c r="ALU276"/>
      <c r="ALV276"/>
      <c r="ALW276"/>
      <c r="ALX276"/>
      <c r="ALY276"/>
      <c r="ALZ276"/>
      <c r="AMA276"/>
      <c r="AMB276"/>
      <c r="AMC276"/>
      <c r="AMD276"/>
      <c r="AME276"/>
      <c r="AMF276"/>
      <c r="AMG276"/>
      <c r="AMH276"/>
      <c r="AMI276"/>
      <c r="AMJ276"/>
    </row>
    <row r="277" spans="1:1024" ht="18" customHeight="1" x14ac:dyDescent="0.25">
      <c r="A277" s="21"/>
      <c r="B277" s="22"/>
      <c r="C277" s="22"/>
      <c r="D277" s="23"/>
      <c r="E277" s="12" t="s">
        <v>21</v>
      </c>
      <c r="F277" s="11">
        <f t="shared" si="105"/>
        <v>0</v>
      </c>
      <c r="G277" s="11">
        <f t="shared" si="105"/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  <c r="ALO277"/>
      <c r="ALP277"/>
      <c r="ALQ277"/>
      <c r="ALR277"/>
      <c r="ALS277"/>
      <c r="ALT277"/>
      <c r="ALU277"/>
      <c r="ALV277"/>
      <c r="ALW277"/>
      <c r="ALX277"/>
      <c r="ALY277"/>
      <c r="ALZ277"/>
      <c r="AMA277"/>
      <c r="AMB277"/>
      <c r="AMC277"/>
      <c r="AMD277"/>
      <c r="AME277"/>
      <c r="AMF277"/>
      <c r="AMG277"/>
      <c r="AMH277"/>
      <c r="AMI277"/>
      <c r="AMJ277"/>
    </row>
    <row r="278" spans="1:1024" ht="18" customHeight="1" x14ac:dyDescent="0.25">
      <c r="A278" s="24" t="s">
        <v>83</v>
      </c>
      <c r="B278" s="24"/>
      <c r="C278" s="24"/>
      <c r="D278" s="21" t="s">
        <v>16</v>
      </c>
      <c r="E278" s="21"/>
      <c r="F278" s="11">
        <f>SUM(F279:F282)</f>
        <v>8999.5499999999993</v>
      </c>
      <c r="G278" s="11">
        <f>SUM(G279:G282)</f>
        <v>177708</v>
      </c>
      <c r="H278" s="11">
        <f t="shared" ref="H278:S282" si="106">SUM(H283)</f>
        <v>0</v>
      </c>
      <c r="I278" s="11">
        <f t="shared" si="106"/>
        <v>0</v>
      </c>
      <c r="J278" s="11">
        <f t="shared" si="106"/>
        <v>8999.5499999999993</v>
      </c>
      <c r="K278" s="11">
        <f t="shared" si="106"/>
        <v>0</v>
      </c>
      <c r="L278" s="11">
        <f t="shared" si="106"/>
        <v>0</v>
      </c>
      <c r="M278" s="11">
        <f t="shared" si="106"/>
        <v>0</v>
      </c>
      <c r="N278" s="11">
        <f t="shared" si="106"/>
        <v>0</v>
      </c>
      <c r="O278" s="11">
        <f t="shared" si="106"/>
        <v>0</v>
      </c>
      <c r="P278" s="11">
        <f t="shared" si="106"/>
        <v>0</v>
      </c>
      <c r="Q278" s="11">
        <f t="shared" si="106"/>
        <v>177708</v>
      </c>
      <c r="R278" s="11">
        <f t="shared" si="106"/>
        <v>0</v>
      </c>
      <c r="S278" s="11">
        <f t="shared" si="106"/>
        <v>0</v>
      </c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  <c r="ALO278"/>
      <c r="ALP278"/>
      <c r="ALQ278"/>
      <c r="ALR278"/>
      <c r="ALS278"/>
      <c r="ALT278"/>
      <c r="ALU278"/>
      <c r="ALV278"/>
      <c r="ALW278"/>
      <c r="ALX278"/>
      <c r="ALY278"/>
      <c r="ALZ278"/>
      <c r="AMA278"/>
      <c r="AMB278"/>
      <c r="AMC278"/>
      <c r="AMD278"/>
      <c r="AME278"/>
      <c r="AMF278"/>
      <c r="AMG278"/>
      <c r="AMH278"/>
      <c r="AMI278"/>
      <c r="AMJ278"/>
    </row>
    <row r="279" spans="1:1024" ht="18" customHeight="1" x14ac:dyDescent="0.25">
      <c r="A279" s="24"/>
      <c r="B279" s="24"/>
      <c r="C279" s="24"/>
      <c r="D279" s="23" t="s">
        <v>17</v>
      </c>
      <c r="E279" s="12" t="s">
        <v>18</v>
      </c>
      <c r="F279" s="11">
        <f t="shared" ref="F279:G282" si="107">H279+J279+L279+N279+P279+R279</f>
        <v>0</v>
      </c>
      <c r="G279" s="11">
        <f t="shared" si="107"/>
        <v>169920</v>
      </c>
      <c r="H279" s="11">
        <f t="shared" si="106"/>
        <v>0</v>
      </c>
      <c r="I279" s="11">
        <f t="shared" si="106"/>
        <v>0</v>
      </c>
      <c r="J279" s="11">
        <f t="shared" si="106"/>
        <v>0</v>
      </c>
      <c r="K279" s="11">
        <f t="shared" si="106"/>
        <v>0</v>
      </c>
      <c r="L279" s="11">
        <f t="shared" si="106"/>
        <v>0</v>
      </c>
      <c r="M279" s="11">
        <f t="shared" si="106"/>
        <v>0</v>
      </c>
      <c r="N279" s="11">
        <f t="shared" si="106"/>
        <v>0</v>
      </c>
      <c r="O279" s="11">
        <f t="shared" si="106"/>
        <v>0</v>
      </c>
      <c r="P279" s="11">
        <f t="shared" si="106"/>
        <v>0</v>
      </c>
      <c r="Q279" s="11">
        <f t="shared" si="106"/>
        <v>169920</v>
      </c>
      <c r="R279" s="11">
        <f t="shared" si="106"/>
        <v>0</v>
      </c>
      <c r="S279" s="11">
        <f t="shared" si="106"/>
        <v>0</v>
      </c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  <c r="ALO279"/>
      <c r="ALP279"/>
      <c r="ALQ279"/>
      <c r="ALR279"/>
      <c r="ALS279"/>
      <c r="ALT279"/>
      <c r="ALU279"/>
      <c r="ALV279"/>
      <c r="ALW279"/>
      <c r="ALX279"/>
      <c r="ALY279"/>
      <c r="ALZ279"/>
      <c r="AMA279"/>
      <c r="AMB279"/>
      <c r="AMC279"/>
      <c r="AMD279"/>
      <c r="AME279"/>
      <c r="AMF279"/>
      <c r="AMG279"/>
      <c r="AMH279"/>
      <c r="AMI279"/>
      <c r="AMJ279"/>
    </row>
    <row r="280" spans="1:1024" ht="18" customHeight="1" x14ac:dyDescent="0.25">
      <c r="A280" s="24"/>
      <c r="B280" s="24"/>
      <c r="C280" s="24"/>
      <c r="D280" s="23"/>
      <c r="E280" s="12" t="s">
        <v>19</v>
      </c>
      <c r="F280" s="11">
        <f t="shared" si="107"/>
        <v>8549.56</v>
      </c>
      <c r="G280" s="11">
        <f t="shared" si="107"/>
        <v>7080</v>
      </c>
      <c r="H280" s="11">
        <f t="shared" si="106"/>
        <v>0</v>
      </c>
      <c r="I280" s="11">
        <f t="shared" si="106"/>
        <v>0</v>
      </c>
      <c r="J280" s="11">
        <f t="shared" si="106"/>
        <v>8549.56</v>
      </c>
      <c r="K280" s="11">
        <f t="shared" si="106"/>
        <v>0</v>
      </c>
      <c r="L280" s="11">
        <f t="shared" si="106"/>
        <v>0</v>
      </c>
      <c r="M280" s="11">
        <f t="shared" si="106"/>
        <v>0</v>
      </c>
      <c r="N280" s="11">
        <f t="shared" si="106"/>
        <v>0</v>
      </c>
      <c r="O280" s="11">
        <f t="shared" si="106"/>
        <v>0</v>
      </c>
      <c r="P280" s="11">
        <f t="shared" si="106"/>
        <v>0</v>
      </c>
      <c r="Q280" s="11">
        <f t="shared" si="106"/>
        <v>7080</v>
      </c>
      <c r="R280" s="11">
        <f t="shared" si="106"/>
        <v>0</v>
      </c>
      <c r="S280" s="11">
        <f t="shared" si="106"/>
        <v>0</v>
      </c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  <c r="ALO280"/>
      <c r="ALP280"/>
      <c r="ALQ280"/>
      <c r="ALR280"/>
      <c r="ALS280"/>
      <c r="ALT280"/>
      <c r="ALU280"/>
      <c r="ALV280"/>
      <c r="ALW280"/>
      <c r="ALX280"/>
      <c r="ALY280"/>
      <c r="ALZ280"/>
      <c r="AMA280"/>
      <c r="AMB280"/>
      <c r="AMC280"/>
      <c r="AMD280"/>
      <c r="AME280"/>
      <c r="AMF280"/>
      <c r="AMG280"/>
      <c r="AMH280"/>
      <c r="AMI280"/>
      <c r="AMJ280"/>
    </row>
    <row r="281" spans="1:1024" ht="18" customHeight="1" x14ac:dyDescent="0.25">
      <c r="A281" s="24"/>
      <c r="B281" s="24"/>
      <c r="C281" s="24"/>
      <c r="D281" s="23"/>
      <c r="E281" s="12" t="s">
        <v>20</v>
      </c>
      <c r="F281" s="11">
        <f t="shared" si="107"/>
        <v>449.99</v>
      </c>
      <c r="G281" s="11">
        <f t="shared" si="107"/>
        <v>708</v>
      </c>
      <c r="H281" s="11">
        <f t="shared" si="106"/>
        <v>0</v>
      </c>
      <c r="I281" s="11">
        <f t="shared" si="106"/>
        <v>0</v>
      </c>
      <c r="J281" s="11">
        <f t="shared" si="106"/>
        <v>449.99</v>
      </c>
      <c r="K281" s="11">
        <f t="shared" si="106"/>
        <v>0</v>
      </c>
      <c r="L281" s="11">
        <f t="shared" si="106"/>
        <v>0</v>
      </c>
      <c r="M281" s="11">
        <f t="shared" si="106"/>
        <v>0</v>
      </c>
      <c r="N281" s="11">
        <f t="shared" si="106"/>
        <v>0</v>
      </c>
      <c r="O281" s="11">
        <f t="shared" si="106"/>
        <v>0</v>
      </c>
      <c r="P281" s="11">
        <f t="shared" si="106"/>
        <v>0</v>
      </c>
      <c r="Q281" s="11">
        <f t="shared" si="106"/>
        <v>708</v>
      </c>
      <c r="R281" s="11">
        <f t="shared" si="106"/>
        <v>0</v>
      </c>
      <c r="S281" s="11">
        <f t="shared" si="106"/>
        <v>0</v>
      </c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  <c r="ALO281"/>
      <c r="ALP281"/>
      <c r="ALQ281"/>
      <c r="ALR281"/>
      <c r="ALS281"/>
      <c r="ALT281"/>
      <c r="ALU281"/>
      <c r="ALV281"/>
      <c r="ALW281"/>
      <c r="ALX281"/>
      <c r="ALY281"/>
      <c r="ALZ281"/>
      <c r="AMA281"/>
      <c r="AMB281"/>
      <c r="AMC281"/>
      <c r="AMD281"/>
      <c r="AME281"/>
      <c r="AMF281"/>
      <c r="AMG281"/>
      <c r="AMH281"/>
      <c r="AMI281"/>
      <c r="AMJ281"/>
    </row>
    <row r="282" spans="1:1024" ht="18" customHeight="1" x14ac:dyDescent="0.25">
      <c r="A282" s="24"/>
      <c r="B282" s="24"/>
      <c r="C282" s="24"/>
      <c r="D282" s="23"/>
      <c r="E282" s="12" t="s">
        <v>21</v>
      </c>
      <c r="F282" s="11">
        <f t="shared" si="107"/>
        <v>0</v>
      </c>
      <c r="G282" s="11">
        <f t="shared" si="107"/>
        <v>0</v>
      </c>
      <c r="H282" s="11">
        <f t="shared" si="106"/>
        <v>0</v>
      </c>
      <c r="I282" s="11">
        <f t="shared" si="106"/>
        <v>0</v>
      </c>
      <c r="J282" s="11">
        <f t="shared" si="106"/>
        <v>0</v>
      </c>
      <c r="K282" s="11">
        <f t="shared" si="106"/>
        <v>0</v>
      </c>
      <c r="L282" s="11">
        <f t="shared" si="106"/>
        <v>0</v>
      </c>
      <c r="M282" s="11">
        <f t="shared" si="106"/>
        <v>0</v>
      </c>
      <c r="N282" s="11">
        <f t="shared" si="106"/>
        <v>0</v>
      </c>
      <c r="O282" s="11">
        <f t="shared" si="106"/>
        <v>0</v>
      </c>
      <c r="P282" s="11">
        <f t="shared" si="106"/>
        <v>0</v>
      </c>
      <c r="Q282" s="11">
        <f t="shared" si="106"/>
        <v>0</v>
      </c>
      <c r="R282" s="11">
        <f t="shared" si="106"/>
        <v>0</v>
      </c>
      <c r="S282" s="11">
        <f t="shared" si="106"/>
        <v>0</v>
      </c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</row>
    <row r="283" spans="1:1024" ht="18" customHeight="1" x14ac:dyDescent="0.25">
      <c r="A283" s="21">
        <v>1</v>
      </c>
      <c r="B283" s="22" t="s">
        <v>84</v>
      </c>
      <c r="C283" s="22" t="s">
        <v>85</v>
      </c>
      <c r="D283" s="21" t="s">
        <v>16</v>
      </c>
      <c r="E283" s="21"/>
      <c r="F283" s="11">
        <f t="shared" ref="F283:S283" si="108">SUM(F284:F287)</f>
        <v>8999.5499999999993</v>
      </c>
      <c r="G283" s="11">
        <f t="shared" si="108"/>
        <v>177708</v>
      </c>
      <c r="H283" s="11">
        <f t="shared" si="108"/>
        <v>0</v>
      </c>
      <c r="I283" s="11">
        <f t="shared" si="108"/>
        <v>0</v>
      </c>
      <c r="J283" s="11">
        <f t="shared" si="108"/>
        <v>8999.5499999999993</v>
      </c>
      <c r="K283" s="11">
        <f t="shared" si="108"/>
        <v>0</v>
      </c>
      <c r="L283" s="11">
        <f t="shared" si="108"/>
        <v>0</v>
      </c>
      <c r="M283" s="11">
        <f t="shared" si="108"/>
        <v>0</v>
      </c>
      <c r="N283" s="11">
        <f t="shared" si="108"/>
        <v>0</v>
      </c>
      <c r="O283" s="11">
        <f t="shared" si="108"/>
        <v>0</v>
      </c>
      <c r="P283" s="11">
        <f t="shared" si="108"/>
        <v>0</v>
      </c>
      <c r="Q283" s="11">
        <f t="shared" si="108"/>
        <v>177708</v>
      </c>
      <c r="R283" s="11">
        <f t="shared" si="108"/>
        <v>0</v>
      </c>
      <c r="S283" s="11">
        <f t="shared" si="108"/>
        <v>0</v>
      </c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  <c r="ALO283"/>
      <c r="ALP283"/>
      <c r="ALQ283"/>
      <c r="ALR283"/>
      <c r="ALS283"/>
      <c r="ALT283"/>
      <c r="ALU283"/>
      <c r="ALV283"/>
      <c r="ALW283"/>
      <c r="ALX283"/>
      <c r="ALY283"/>
      <c r="ALZ283"/>
      <c r="AMA283"/>
      <c r="AMB283"/>
      <c r="AMC283"/>
      <c r="AMD283"/>
      <c r="AME283"/>
      <c r="AMF283"/>
      <c r="AMG283"/>
      <c r="AMH283"/>
      <c r="AMI283"/>
      <c r="AMJ283"/>
    </row>
    <row r="284" spans="1:1024" ht="18" customHeight="1" x14ac:dyDescent="0.25">
      <c r="A284" s="21"/>
      <c r="B284" s="22"/>
      <c r="C284" s="22"/>
      <c r="D284" s="23" t="s">
        <v>17</v>
      </c>
      <c r="E284" s="12" t="s">
        <v>18</v>
      </c>
      <c r="F284" s="11">
        <f t="shared" ref="F284:G287" si="109">H284+J284+L284+N284+P284+R284</f>
        <v>0</v>
      </c>
      <c r="G284" s="11">
        <f t="shared" si="109"/>
        <v>169920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169920</v>
      </c>
      <c r="R284" s="11">
        <v>0</v>
      </c>
      <c r="S284" s="11">
        <v>0</v>
      </c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</row>
    <row r="285" spans="1:1024" ht="18" customHeight="1" x14ac:dyDescent="0.25">
      <c r="A285" s="21"/>
      <c r="B285" s="22"/>
      <c r="C285" s="22"/>
      <c r="D285" s="23"/>
      <c r="E285" s="12" t="s">
        <v>19</v>
      </c>
      <c r="F285" s="11">
        <f t="shared" si="109"/>
        <v>8549.56</v>
      </c>
      <c r="G285" s="11">
        <f t="shared" si="109"/>
        <v>7080</v>
      </c>
      <c r="H285" s="11">
        <v>0</v>
      </c>
      <c r="I285" s="11">
        <v>0</v>
      </c>
      <c r="J285" s="11">
        <v>8549.56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7080</v>
      </c>
      <c r="R285" s="11">
        <v>0</v>
      </c>
      <c r="S285" s="11">
        <v>0</v>
      </c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  <c r="ABW285"/>
      <c r="ABX285"/>
      <c r="ABY285"/>
      <c r="ABZ285"/>
      <c r="ACA285"/>
      <c r="ACB285"/>
      <c r="ACC285"/>
      <c r="ACD285"/>
      <c r="ACE285"/>
      <c r="ACF285"/>
      <c r="ACG285"/>
      <c r="ACH285"/>
      <c r="ACI285"/>
      <c r="ACJ285"/>
      <c r="ACK285"/>
      <c r="ACL285"/>
      <c r="ACM285"/>
      <c r="ACN285"/>
      <c r="ACO285"/>
      <c r="ACP285"/>
      <c r="ACQ285"/>
      <c r="ACR285"/>
      <c r="ACS285"/>
      <c r="ACT285"/>
      <c r="ACU285"/>
      <c r="ACV285"/>
      <c r="ACW285"/>
      <c r="ACX285"/>
      <c r="ACY285"/>
      <c r="ACZ285"/>
      <c r="ADA285"/>
      <c r="ADB285"/>
      <c r="ADC285"/>
      <c r="ADD285"/>
      <c r="ADE285"/>
      <c r="ADF285"/>
      <c r="ADG285"/>
      <c r="ADH285"/>
      <c r="ADI285"/>
      <c r="ADJ285"/>
      <c r="ADK285"/>
      <c r="ADL285"/>
      <c r="ADM285"/>
      <c r="ADN285"/>
      <c r="ADO285"/>
      <c r="ADP285"/>
      <c r="ADQ285"/>
      <c r="ADR285"/>
      <c r="ADS285"/>
      <c r="ADT285"/>
      <c r="ADU285"/>
      <c r="ADV285"/>
      <c r="ADW285"/>
      <c r="ADX285"/>
      <c r="ADY285"/>
      <c r="ADZ285"/>
      <c r="AEA285"/>
      <c r="AEB285"/>
      <c r="AEC285"/>
      <c r="AED285"/>
      <c r="AEE285"/>
      <c r="AEF285"/>
      <c r="AEG285"/>
      <c r="AEH285"/>
      <c r="AEI285"/>
      <c r="AEJ285"/>
      <c r="AEK285"/>
      <c r="AEL285"/>
      <c r="AEM285"/>
      <c r="AEN285"/>
      <c r="AEO285"/>
      <c r="AEP285"/>
      <c r="AEQ285"/>
      <c r="AER285"/>
      <c r="AES285"/>
      <c r="AET285"/>
      <c r="AEU285"/>
      <c r="AEV285"/>
      <c r="AEW285"/>
      <c r="AEX285"/>
      <c r="AEY285"/>
      <c r="AEZ285"/>
      <c r="AFA285"/>
      <c r="AFB285"/>
      <c r="AFC285"/>
      <c r="AFD285"/>
      <c r="AFE285"/>
      <c r="AFF285"/>
      <c r="AFG285"/>
      <c r="AFH285"/>
      <c r="AFI285"/>
      <c r="AFJ285"/>
      <c r="AFK285"/>
      <c r="AFL285"/>
      <c r="AFM285"/>
      <c r="AFN285"/>
      <c r="AFO285"/>
      <c r="AFP285"/>
      <c r="AFQ285"/>
      <c r="AFR285"/>
      <c r="AFS285"/>
      <c r="AFT285"/>
      <c r="AFU285"/>
      <c r="AFV285"/>
      <c r="AFW285"/>
      <c r="AFX285"/>
      <c r="AFY285"/>
      <c r="AFZ285"/>
      <c r="AGA285"/>
      <c r="AGB285"/>
      <c r="AGC285"/>
      <c r="AGD285"/>
      <c r="AGE285"/>
      <c r="AGF285"/>
      <c r="AGG285"/>
      <c r="AGH285"/>
      <c r="AGI285"/>
      <c r="AGJ285"/>
      <c r="AGK285"/>
      <c r="AGL285"/>
      <c r="AGM285"/>
      <c r="AGN285"/>
      <c r="AGO285"/>
      <c r="AGP285"/>
      <c r="AGQ285"/>
      <c r="AGR285"/>
      <c r="AGS285"/>
      <c r="AGT285"/>
      <c r="AGU285"/>
      <c r="AGV285"/>
      <c r="AGW285"/>
      <c r="AGX285"/>
      <c r="AGY285"/>
      <c r="AGZ285"/>
      <c r="AHA285"/>
      <c r="AHB285"/>
      <c r="AHC285"/>
      <c r="AHD285"/>
      <c r="AHE285"/>
      <c r="AHF285"/>
      <c r="AHG285"/>
      <c r="AHH285"/>
      <c r="AHI285"/>
      <c r="AHJ285"/>
      <c r="AHK285"/>
      <c r="AHL285"/>
      <c r="AHM285"/>
      <c r="AHN285"/>
      <c r="AHO285"/>
      <c r="AHP285"/>
      <c r="AHQ285"/>
      <c r="AHR285"/>
      <c r="AHS285"/>
      <c r="AHT285"/>
      <c r="AHU285"/>
      <c r="AHV285"/>
      <c r="AHW285"/>
      <c r="AHX285"/>
      <c r="AHY285"/>
      <c r="AHZ285"/>
      <c r="AIA285"/>
      <c r="AIB285"/>
      <c r="AIC285"/>
      <c r="AID285"/>
      <c r="AIE285"/>
      <c r="AIF285"/>
      <c r="AIG285"/>
      <c r="AIH285"/>
      <c r="AII285"/>
      <c r="AIJ285"/>
      <c r="AIK285"/>
      <c r="AIL285"/>
      <c r="AIM285"/>
      <c r="AIN285"/>
      <c r="AIO285"/>
      <c r="AIP285"/>
      <c r="AIQ285"/>
      <c r="AIR285"/>
      <c r="AIS285"/>
      <c r="AIT285"/>
      <c r="AIU285"/>
      <c r="AIV285"/>
      <c r="AIW285"/>
      <c r="AIX285"/>
      <c r="AIY285"/>
      <c r="AIZ285"/>
      <c r="AJA285"/>
      <c r="AJB285"/>
      <c r="AJC285"/>
      <c r="AJD285"/>
      <c r="AJE285"/>
      <c r="AJF285"/>
      <c r="AJG285"/>
      <c r="AJH285"/>
      <c r="AJI285"/>
      <c r="AJJ285"/>
      <c r="AJK285"/>
      <c r="AJL285"/>
      <c r="AJM285"/>
      <c r="AJN285"/>
      <c r="AJO285"/>
      <c r="AJP285"/>
      <c r="AJQ285"/>
      <c r="AJR285"/>
      <c r="AJS285"/>
      <c r="AJT285"/>
      <c r="AJU285"/>
      <c r="AJV285"/>
      <c r="AJW285"/>
      <c r="AJX285"/>
      <c r="AJY285"/>
      <c r="AJZ285"/>
      <c r="AKA285"/>
      <c r="AKB285"/>
      <c r="AKC285"/>
      <c r="AKD285"/>
      <c r="AKE285"/>
      <c r="AKF285"/>
      <c r="AKG285"/>
      <c r="AKH285"/>
      <c r="AKI285"/>
      <c r="AKJ285"/>
      <c r="AKK285"/>
      <c r="AKL285"/>
      <c r="AKM285"/>
      <c r="AKN285"/>
      <c r="AKO285"/>
      <c r="AKP285"/>
      <c r="AKQ285"/>
      <c r="AKR285"/>
      <c r="AKS285"/>
      <c r="AKT285"/>
      <c r="AKU285"/>
      <c r="AKV285"/>
      <c r="AKW285"/>
      <c r="AKX285"/>
      <c r="AKY285"/>
      <c r="AKZ285"/>
      <c r="ALA285"/>
      <c r="ALB285"/>
      <c r="ALC285"/>
      <c r="ALD285"/>
      <c r="ALE285"/>
      <c r="ALF285"/>
      <c r="ALG285"/>
      <c r="ALH285"/>
      <c r="ALI285"/>
      <c r="ALJ285"/>
      <c r="ALK285"/>
      <c r="ALL285"/>
      <c r="ALM285"/>
      <c r="ALN285"/>
      <c r="ALO285"/>
      <c r="ALP285"/>
      <c r="ALQ285"/>
      <c r="ALR285"/>
      <c r="ALS285"/>
      <c r="ALT285"/>
      <c r="ALU285"/>
      <c r="ALV285"/>
      <c r="ALW285"/>
      <c r="ALX285"/>
      <c r="ALY285"/>
      <c r="ALZ285"/>
      <c r="AMA285"/>
      <c r="AMB285"/>
      <c r="AMC285"/>
      <c r="AMD285"/>
      <c r="AME285"/>
      <c r="AMF285"/>
      <c r="AMG285"/>
      <c r="AMH285"/>
      <c r="AMI285"/>
      <c r="AMJ285"/>
    </row>
    <row r="286" spans="1:1024" ht="18" customHeight="1" x14ac:dyDescent="0.25">
      <c r="A286" s="21"/>
      <c r="B286" s="22"/>
      <c r="C286" s="22"/>
      <c r="D286" s="23"/>
      <c r="E286" s="12" t="s">
        <v>20</v>
      </c>
      <c r="F286" s="11">
        <f t="shared" si="109"/>
        <v>449.99</v>
      </c>
      <c r="G286" s="11">
        <f t="shared" si="109"/>
        <v>708</v>
      </c>
      <c r="H286" s="11">
        <v>0</v>
      </c>
      <c r="I286" s="11">
        <v>0</v>
      </c>
      <c r="J286" s="11">
        <v>449.99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708</v>
      </c>
      <c r="R286" s="11">
        <v>0</v>
      </c>
      <c r="S286" s="11">
        <v>0</v>
      </c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  <c r="ABW286"/>
      <c r="ABX286"/>
      <c r="ABY286"/>
      <c r="ABZ286"/>
      <c r="ACA286"/>
      <c r="ACB286"/>
      <c r="ACC286"/>
      <c r="ACD286"/>
      <c r="ACE286"/>
      <c r="ACF286"/>
      <c r="ACG286"/>
      <c r="ACH286"/>
      <c r="ACI286"/>
      <c r="ACJ286"/>
      <c r="ACK286"/>
      <c r="ACL286"/>
      <c r="ACM286"/>
      <c r="ACN286"/>
      <c r="ACO286"/>
      <c r="ACP286"/>
      <c r="ACQ286"/>
      <c r="ACR286"/>
      <c r="ACS286"/>
      <c r="ACT286"/>
      <c r="ACU286"/>
      <c r="ACV286"/>
      <c r="ACW286"/>
      <c r="ACX286"/>
      <c r="ACY286"/>
      <c r="ACZ286"/>
      <c r="ADA286"/>
      <c r="ADB286"/>
      <c r="ADC286"/>
      <c r="ADD286"/>
      <c r="ADE286"/>
      <c r="ADF286"/>
      <c r="ADG286"/>
      <c r="ADH286"/>
      <c r="ADI286"/>
      <c r="ADJ286"/>
      <c r="ADK286"/>
      <c r="ADL286"/>
      <c r="ADM286"/>
      <c r="ADN286"/>
      <c r="ADO286"/>
      <c r="ADP286"/>
      <c r="ADQ286"/>
      <c r="ADR286"/>
      <c r="ADS286"/>
      <c r="ADT286"/>
      <c r="ADU286"/>
      <c r="ADV286"/>
      <c r="ADW286"/>
      <c r="ADX286"/>
      <c r="ADY286"/>
      <c r="ADZ286"/>
      <c r="AEA286"/>
      <c r="AEB286"/>
      <c r="AEC286"/>
      <c r="AED286"/>
      <c r="AEE286"/>
      <c r="AEF286"/>
      <c r="AEG286"/>
      <c r="AEH286"/>
      <c r="AEI286"/>
      <c r="AEJ286"/>
      <c r="AEK286"/>
      <c r="AEL286"/>
      <c r="AEM286"/>
      <c r="AEN286"/>
      <c r="AEO286"/>
      <c r="AEP286"/>
      <c r="AEQ286"/>
      <c r="AER286"/>
      <c r="AES286"/>
      <c r="AET286"/>
      <c r="AEU286"/>
      <c r="AEV286"/>
      <c r="AEW286"/>
      <c r="AEX286"/>
      <c r="AEY286"/>
      <c r="AEZ286"/>
      <c r="AFA286"/>
      <c r="AFB286"/>
      <c r="AFC286"/>
      <c r="AFD286"/>
      <c r="AFE286"/>
      <c r="AFF286"/>
      <c r="AFG286"/>
      <c r="AFH286"/>
      <c r="AFI286"/>
      <c r="AFJ286"/>
      <c r="AFK286"/>
      <c r="AFL286"/>
      <c r="AFM286"/>
      <c r="AFN286"/>
      <c r="AFO286"/>
      <c r="AFP286"/>
      <c r="AFQ286"/>
      <c r="AFR286"/>
      <c r="AFS286"/>
      <c r="AFT286"/>
      <c r="AFU286"/>
      <c r="AFV286"/>
      <c r="AFW286"/>
      <c r="AFX286"/>
      <c r="AFY286"/>
      <c r="AFZ286"/>
      <c r="AGA286"/>
      <c r="AGB286"/>
      <c r="AGC286"/>
      <c r="AGD286"/>
      <c r="AGE286"/>
      <c r="AGF286"/>
      <c r="AGG286"/>
      <c r="AGH286"/>
      <c r="AGI286"/>
      <c r="AGJ286"/>
      <c r="AGK286"/>
      <c r="AGL286"/>
      <c r="AGM286"/>
      <c r="AGN286"/>
      <c r="AGO286"/>
      <c r="AGP286"/>
      <c r="AGQ286"/>
      <c r="AGR286"/>
      <c r="AGS286"/>
      <c r="AGT286"/>
      <c r="AGU286"/>
      <c r="AGV286"/>
      <c r="AGW286"/>
      <c r="AGX286"/>
      <c r="AGY286"/>
      <c r="AGZ286"/>
      <c r="AHA286"/>
      <c r="AHB286"/>
      <c r="AHC286"/>
      <c r="AHD286"/>
      <c r="AHE286"/>
      <c r="AHF286"/>
      <c r="AHG286"/>
      <c r="AHH286"/>
      <c r="AHI286"/>
      <c r="AHJ286"/>
      <c r="AHK286"/>
      <c r="AHL286"/>
      <c r="AHM286"/>
      <c r="AHN286"/>
      <c r="AHO286"/>
      <c r="AHP286"/>
      <c r="AHQ286"/>
      <c r="AHR286"/>
      <c r="AHS286"/>
      <c r="AHT286"/>
      <c r="AHU286"/>
      <c r="AHV286"/>
      <c r="AHW286"/>
      <c r="AHX286"/>
      <c r="AHY286"/>
      <c r="AHZ286"/>
      <c r="AIA286"/>
      <c r="AIB286"/>
      <c r="AIC286"/>
      <c r="AID286"/>
      <c r="AIE286"/>
      <c r="AIF286"/>
      <c r="AIG286"/>
      <c r="AIH286"/>
      <c r="AII286"/>
      <c r="AIJ286"/>
      <c r="AIK286"/>
      <c r="AIL286"/>
      <c r="AIM286"/>
      <c r="AIN286"/>
      <c r="AIO286"/>
      <c r="AIP286"/>
      <c r="AIQ286"/>
      <c r="AIR286"/>
      <c r="AIS286"/>
      <c r="AIT286"/>
      <c r="AIU286"/>
      <c r="AIV286"/>
      <c r="AIW286"/>
      <c r="AIX286"/>
      <c r="AIY286"/>
      <c r="AIZ286"/>
      <c r="AJA286"/>
      <c r="AJB286"/>
      <c r="AJC286"/>
      <c r="AJD286"/>
      <c r="AJE286"/>
      <c r="AJF286"/>
      <c r="AJG286"/>
      <c r="AJH286"/>
      <c r="AJI286"/>
      <c r="AJJ286"/>
      <c r="AJK286"/>
      <c r="AJL286"/>
      <c r="AJM286"/>
      <c r="AJN286"/>
      <c r="AJO286"/>
      <c r="AJP286"/>
      <c r="AJQ286"/>
      <c r="AJR286"/>
      <c r="AJS286"/>
      <c r="AJT286"/>
      <c r="AJU286"/>
      <c r="AJV286"/>
      <c r="AJW286"/>
      <c r="AJX286"/>
      <c r="AJY286"/>
      <c r="AJZ286"/>
      <c r="AKA286"/>
      <c r="AKB286"/>
      <c r="AKC286"/>
      <c r="AKD286"/>
      <c r="AKE286"/>
      <c r="AKF286"/>
      <c r="AKG286"/>
      <c r="AKH286"/>
      <c r="AKI286"/>
      <c r="AKJ286"/>
      <c r="AKK286"/>
      <c r="AKL286"/>
      <c r="AKM286"/>
      <c r="AKN286"/>
      <c r="AKO286"/>
      <c r="AKP286"/>
      <c r="AKQ286"/>
      <c r="AKR286"/>
      <c r="AKS286"/>
      <c r="AKT286"/>
      <c r="AKU286"/>
      <c r="AKV286"/>
      <c r="AKW286"/>
      <c r="AKX286"/>
      <c r="AKY286"/>
      <c r="AKZ286"/>
      <c r="ALA286"/>
      <c r="ALB286"/>
      <c r="ALC286"/>
      <c r="ALD286"/>
      <c r="ALE286"/>
      <c r="ALF286"/>
      <c r="ALG286"/>
      <c r="ALH286"/>
      <c r="ALI286"/>
      <c r="ALJ286"/>
      <c r="ALK286"/>
      <c r="ALL286"/>
      <c r="ALM286"/>
      <c r="ALN286"/>
      <c r="ALO286"/>
      <c r="ALP286"/>
      <c r="ALQ286"/>
      <c r="ALR286"/>
      <c r="ALS286"/>
      <c r="ALT286"/>
      <c r="ALU286"/>
      <c r="ALV286"/>
      <c r="ALW286"/>
      <c r="ALX286"/>
      <c r="ALY286"/>
      <c r="ALZ286"/>
      <c r="AMA286"/>
      <c r="AMB286"/>
      <c r="AMC286"/>
      <c r="AMD286"/>
      <c r="AME286"/>
      <c r="AMF286"/>
      <c r="AMG286"/>
      <c r="AMH286"/>
      <c r="AMI286"/>
      <c r="AMJ286"/>
    </row>
    <row r="287" spans="1:1024" ht="18" customHeight="1" x14ac:dyDescent="0.25">
      <c r="A287" s="21"/>
      <c r="B287" s="22"/>
      <c r="C287" s="22"/>
      <c r="D287" s="23"/>
      <c r="E287" s="12" t="s">
        <v>21</v>
      </c>
      <c r="F287" s="11">
        <f t="shared" si="109"/>
        <v>0</v>
      </c>
      <c r="G287" s="11">
        <f t="shared" si="109"/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  <c r="ABW287"/>
      <c r="ABX287"/>
      <c r="ABY287"/>
      <c r="ABZ287"/>
      <c r="ACA287"/>
      <c r="ACB287"/>
      <c r="ACC287"/>
      <c r="ACD287"/>
      <c r="ACE287"/>
      <c r="ACF287"/>
      <c r="ACG287"/>
      <c r="ACH287"/>
      <c r="ACI287"/>
      <c r="ACJ287"/>
      <c r="ACK287"/>
      <c r="ACL287"/>
      <c r="ACM287"/>
      <c r="ACN287"/>
      <c r="ACO287"/>
      <c r="ACP287"/>
      <c r="ACQ287"/>
      <c r="ACR287"/>
      <c r="ACS287"/>
      <c r="ACT287"/>
      <c r="ACU287"/>
      <c r="ACV287"/>
      <c r="ACW287"/>
      <c r="ACX287"/>
      <c r="ACY287"/>
      <c r="ACZ287"/>
      <c r="ADA287"/>
      <c r="ADB287"/>
      <c r="ADC287"/>
      <c r="ADD287"/>
      <c r="ADE287"/>
      <c r="ADF287"/>
      <c r="ADG287"/>
      <c r="ADH287"/>
      <c r="ADI287"/>
      <c r="ADJ287"/>
      <c r="ADK287"/>
      <c r="ADL287"/>
      <c r="ADM287"/>
      <c r="ADN287"/>
      <c r="ADO287"/>
      <c r="ADP287"/>
      <c r="ADQ287"/>
      <c r="ADR287"/>
      <c r="ADS287"/>
      <c r="ADT287"/>
      <c r="ADU287"/>
      <c r="ADV287"/>
      <c r="ADW287"/>
      <c r="ADX287"/>
      <c r="ADY287"/>
      <c r="ADZ287"/>
      <c r="AEA287"/>
      <c r="AEB287"/>
      <c r="AEC287"/>
      <c r="AED287"/>
      <c r="AEE287"/>
      <c r="AEF287"/>
      <c r="AEG287"/>
      <c r="AEH287"/>
      <c r="AEI287"/>
      <c r="AEJ287"/>
      <c r="AEK287"/>
      <c r="AEL287"/>
      <c r="AEM287"/>
      <c r="AEN287"/>
      <c r="AEO287"/>
      <c r="AEP287"/>
      <c r="AEQ287"/>
      <c r="AER287"/>
      <c r="AES287"/>
      <c r="AET287"/>
      <c r="AEU287"/>
      <c r="AEV287"/>
      <c r="AEW287"/>
      <c r="AEX287"/>
      <c r="AEY287"/>
      <c r="AEZ287"/>
      <c r="AFA287"/>
      <c r="AFB287"/>
      <c r="AFC287"/>
      <c r="AFD287"/>
      <c r="AFE287"/>
      <c r="AFF287"/>
      <c r="AFG287"/>
      <c r="AFH287"/>
      <c r="AFI287"/>
      <c r="AFJ287"/>
      <c r="AFK287"/>
      <c r="AFL287"/>
      <c r="AFM287"/>
      <c r="AFN287"/>
      <c r="AFO287"/>
      <c r="AFP287"/>
      <c r="AFQ287"/>
      <c r="AFR287"/>
      <c r="AFS287"/>
      <c r="AFT287"/>
      <c r="AFU287"/>
      <c r="AFV287"/>
      <c r="AFW287"/>
      <c r="AFX287"/>
      <c r="AFY287"/>
      <c r="AFZ287"/>
      <c r="AGA287"/>
      <c r="AGB287"/>
      <c r="AGC287"/>
      <c r="AGD287"/>
      <c r="AGE287"/>
      <c r="AGF287"/>
      <c r="AGG287"/>
      <c r="AGH287"/>
      <c r="AGI287"/>
      <c r="AGJ287"/>
      <c r="AGK287"/>
      <c r="AGL287"/>
      <c r="AGM287"/>
      <c r="AGN287"/>
      <c r="AGO287"/>
      <c r="AGP287"/>
      <c r="AGQ287"/>
      <c r="AGR287"/>
      <c r="AGS287"/>
      <c r="AGT287"/>
      <c r="AGU287"/>
      <c r="AGV287"/>
      <c r="AGW287"/>
      <c r="AGX287"/>
      <c r="AGY287"/>
      <c r="AGZ287"/>
      <c r="AHA287"/>
      <c r="AHB287"/>
      <c r="AHC287"/>
      <c r="AHD287"/>
      <c r="AHE287"/>
      <c r="AHF287"/>
      <c r="AHG287"/>
      <c r="AHH287"/>
      <c r="AHI287"/>
      <c r="AHJ287"/>
      <c r="AHK287"/>
      <c r="AHL287"/>
      <c r="AHM287"/>
      <c r="AHN287"/>
      <c r="AHO287"/>
      <c r="AHP287"/>
      <c r="AHQ287"/>
      <c r="AHR287"/>
      <c r="AHS287"/>
      <c r="AHT287"/>
      <c r="AHU287"/>
      <c r="AHV287"/>
      <c r="AHW287"/>
      <c r="AHX287"/>
      <c r="AHY287"/>
      <c r="AHZ287"/>
      <c r="AIA287"/>
      <c r="AIB287"/>
      <c r="AIC287"/>
      <c r="AID287"/>
      <c r="AIE287"/>
      <c r="AIF287"/>
      <c r="AIG287"/>
      <c r="AIH287"/>
      <c r="AII287"/>
      <c r="AIJ287"/>
      <c r="AIK287"/>
      <c r="AIL287"/>
      <c r="AIM287"/>
      <c r="AIN287"/>
      <c r="AIO287"/>
      <c r="AIP287"/>
      <c r="AIQ287"/>
      <c r="AIR287"/>
      <c r="AIS287"/>
      <c r="AIT287"/>
      <c r="AIU287"/>
      <c r="AIV287"/>
      <c r="AIW287"/>
      <c r="AIX287"/>
      <c r="AIY287"/>
      <c r="AIZ287"/>
      <c r="AJA287"/>
      <c r="AJB287"/>
      <c r="AJC287"/>
      <c r="AJD287"/>
      <c r="AJE287"/>
      <c r="AJF287"/>
      <c r="AJG287"/>
      <c r="AJH287"/>
      <c r="AJI287"/>
      <c r="AJJ287"/>
      <c r="AJK287"/>
      <c r="AJL287"/>
      <c r="AJM287"/>
      <c r="AJN287"/>
      <c r="AJO287"/>
      <c r="AJP287"/>
      <c r="AJQ287"/>
      <c r="AJR287"/>
      <c r="AJS287"/>
      <c r="AJT287"/>
      <c r="AJU287"/>
      <c r="AJV287"/>
      <c r="AJW287"/>
      <c r="AJX287"/>
      <c r="AJY287"/>
      <c r="AJZ287"/>
      <c r="AKA287"/>
      <c r="AKB287"/>
      <c r="AKC287"/>
      <c r="AKD287"/>
      <c r="AKE287"/>
      <c r="AKF287"/>
      <c r="AKG287"/>
      <c r="AKH287"/>
      <c r="AKI287"/>
      <c r="AKJ287"/>
      <c r="AKK287"/>
      <c r="AKL287"/>
      <c r="AKM287"/>
      <c r="AKN287"/>
      <c r="AKO287"/>
      <c r="AKP287"/>
      <c r="AKQ287"/>
      <c r="AKR287"/>
      <c r="AKS287"/>
      <c r="AKT287"/>
      <c r="AKU287"/>
      <c r="AKV287"/>
      <c r="AKW287"/>
      <c r="AKX287"/>
      <c r="AKY287"/>
      <c r="AKZ287"/>
      <c r="ALA287"/>
      <c r="ALB287"/>
      <c r="ALC287"/>
      <c r="ALD287"/>
      <c r="ALE287"/>
      <c r="ALF287"/>
      <c r="ALG287"/>
      <c r="ALH287"/>
      <c r="ALI287"/>
      <c r="ALJ287"/>
      <c r="ALK287"/>
      <c r="ALL287"/>
      <c r="ALM287"/>
      <c r="ALN287"/>
      <c r="ALO287"/>
      <c r="ALP287"/>
      <c r="ALQ287"/>
      <c r="ALR287"/>
      <c r="ALS287"/>
      <c r="ALT287"/>
      <c r="ALU287"/>
      <c r="ALV287"/>
      <c r="ALW287"/>
      <c r="ALX287"/>
      <c r="ALY287"/>
      <c r="ALZ287"/>
      <c r="AMA287"/>
      <c r="AMB287"/>
      <c r="AMC287"/>
      <c r="AMD287"/>
      <c r="AME287"/>
      <c r="AMF287"/>
      <c r="AMG287"/>
      <c r="AMH287"/>
      <c r="AMI287"/>
      <c r="AMJ287"/>
    </row>
    <row r="288" spans="1:1024" ht="18" customHeight="1" x14ac:dyDescent="0.25">
      <c r="A288" s="24" t="s">
        <v>86</v>
      </c>
      <c r="B288" s="24"/>
      <c r="C288" s="24"/>
      <c r="D288" s="21" t="s">
        <v>16</v>
      </c>
      <c r="E288" s="21"/>
      <c r="F288" s="11">
        <f>SUM(F289:F292)</f>
        <v>6466.5</v>
      </c>
      <c r="G288" s="11">
        <f>SUM(G289:G292)</f>
        <v>183734.06</v>
      </c>
      <c r="H288" s="11">
        <f t="shared" ref="H288:S292" si="110">SUM(H293)</f>
        <v>6466.5</v>
      </c>
      <c r="I288" s="11">
        <f t="shared" si="110"/>
        <v>0</v>
      </c>
      <c r="J288" s="11">
        <f t="shared" si="110"/>
        <v>0</v>
      </c>
      <c r="K288" s="11">
        <f t="shared" si="110"/>
        <v>105915.05999999998</v>
      </c>
      <c r="L288" s="11">
        <f t="shared" si="110"/>
        <v>0</v>
      </c>
      <c r="M288" s="11">
        <f t="shared" si="110"/>
        <v>77819.000000000015</v>
      </c>
      <c r="N288" s="11">
        <f t="shared" si="110"/>
        <v>0</v>
      </c>
      <c r="O288" s="11">
        <f t="shared" si="110"/>
        <v>0</v>
      </c>
      <c r="P288" s="11">
        <f t="shared" si="110"/>
        <v>0</v>
      </c>
      <c r="Q288" s="11">
        <f t="shared" si="110"/>
        <v>0</v>
      </c>
      <c r="R288" s="11">
        <f t="shared" si="110"/>
        <v>0</v>
      </c>
      <c r="S288" s="11">
        <f t="shared" si="110"/>
        <v>0</v>
      </c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  <c r="AKK288"/>
      <c r="AKL288"/>
      <c r="AKM288"/>
      <c r="AKN288"/>
      <c r="AKO288"/>
      <c r="AKP288"/>
      <c r="AKQ288"/>
      <c r="AKR288"/>
      <c r="AKS288"/>
      <c r="AKT288"/>
      <c r="AKU288"/>
      <c r="AKV288"/>
      <c r="AKW288"/>
      <c r="AKX288"/>
      <c r="AKY288"/>
      <c r="AKZ288"/>
      <c r="ALA288"/>
      <c r="ALB288"/>
      <c r="ALC288"/>
      <c r="ALD288"/>
      <c r="ALE288"/>
      <c r="ALF288"/>
      <c r="ALG288"/>
      <c r="ALH288"/>
      <c r="ALI288"/>
      <c r="ALJ288"/>
      <c r="ALK288"/>
      <c r="ALL288"/>
      <c r="ALM288"/>
      <c r="ALN288"/>
      <c r="ALO288"/>
      <c r="ALP288"/>
      <c r="ALQ288"/>
      <c r="ALR288"/>
      <c r="ALS288"/>
      <c r="ALT288"/>
      <c r="ALU288"/>
      <c r="ALV288"/>
      <c r="ALW288"/>
      <c r="ALX288"/>
      <c r="ALY288"/>
      <c r="ALZ288"/>
      <c r="AMA288"/>
      <c r="AMB288"/>
      <c r="AMC288"/>
      <c r="AMD288"/>
      <c r="AME288"/>
      <c r="AMF288"/>
      <c r="AMG288"/>
      <c r="AMH288"/>
      <c r="AMI288"/>
      <c r="AMJ288"/>
    </row>
    <row r="289" spans="1:1024" ht="18" customHeight="1" x14ac:dyDescent="0.25">
      <c r="A289" s="24"/>
      <c r="B289" s="24"/>
      <c r="C289" s="24"/>
      <c r="D289" s="23" t="s">
        <v>17</v>
      </c>
      <c r="E289" s="12" t="s">
        <v>18</v>
      </c>
      <c r="F289" s="11">
        <f t="shared" ref="F289:G292" si="111">H289+J289+L289+N289+P289+R289</f>
        <v>0</v>
      </c>
      <c r="G289" s="11">
        <f t="shared" si="111"/>
        <v>175680</v>
      </c>
      <c r="H289" s="11">
        <f t="shared" si="110"/>
        <v>0</v>
      </c>
      <c r="I289" s="11">
        <f t="shared" si="110"/>
        <v>0</v>
      </c>
      <c r="J289" s="11">
        <f t="shared" si="110"/>
        <v>0</v>
      </c>
      <c r="K289" s="11">
        <f t="shared" si="110"/>
        <v>101271.4</v>
      </c>
      <c r="L289" s="11">
        <f t="shared" si="110"/>
        <v>0</v>
      </c>
      <c r="M289" s="11">
        <f t="shared" si="110"/>
        <v>74408.600000000006</v>
      </c>
      <c r="N289" s="11">
        <f t="shared" si="110"/>
        <v>0</v>
      </c>
      <c r="O289" s="11">
        <f t="shared" si="110"/>
        <v>0</v>
      </c>
      <c r="P289" s="11">
        <f t="shared" si="110"/>
        <v>0</v>
      </c>
      <c r="Q289" s="11">
        <f t="shared" si="110"/>
        <v>0</v>
      </c>
      <c r="R289" s="11">
        <f t="shared" si="110"/>
        <v>0</v>
      </c>
      <c r="S289" s="11">
        <f t="shared" si="110"/>
        <v>0</v>
      </c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  <c r="AKK289"/>
      <c r="AKL289"/>
      <c r="AKM289"/>
      <c r="AKN289"/>
      <c r="AKO289"/>
      <c r="AKP289"/>
      <c r="AKQ289"/>
      <c r="AKR289"/>
      <c r="AKS289"/>
      <c r="AKT289"/>
      <c r="AKU289"/>
      <c r="AKV289"/>
      <c r="AKW289"/>
      <c r="AKX289"/>
      <c r="AKY289"/>
      <c r="AKZ289"/>
      <c r="ALA289"/>
      <c r="ALB289"/>
      <c r="ALC289"/>
      <c r="ALD289"/>
      <c r="ALE289"/>
      <c r="ALF289"/>
      <c r="ALG289"/>
      <c r="ALH289"/>
      <c r="ALI289"/>
      <c r="ALJ289"/>
      <c r="ALK289"/>
      <c r="ALL289"/>
      <c r="ALM289"/>
      <c r="ALN289"/>
      <c r="ALO289"/>
      <c r="ALP289"/>
      <c r="ALQ289"/>
      <c r="ALR289"/>
      <c r="ALS289"/>
      <c r="ALT289"/>
      <c r="ALU289"/>
      <c r="ALV289"/>
      <c r="ALW289"/>
      <c r="ALX289"/>
      <c r="ALY289"/>
      <c r="ALZ289"/>
      <c r="AMA289"/>
      <c r="AMB289"/>
      <c r="AMC289"/>
      <c r="AMD289"/>
      <c r="AME289"/>
      <c r="AMF289"/>
      <c r="AMG289"/>
      <c r="AMH289"/>
      <c r="AMI289"/>
      <c r="AMJ289"/>
    </row>
    <row r="290" spans="1:1024" ht="18" customHeight="1" x14ac:dyDescent="0.25">
      <c r="A290" s="24"/>
      <c r="B290" s="24"/>
      <c r="C290" s="24"/>
      <c r="D290" s="23"/>
      <c r="E290" s="12" t="s">
        <v>19</v>
      </c>
      <c r="F290" s="11">
        <f t="shared" si="111"/>
        <v>5500</v>
      </c>
      <c r="G290" s="11">
        <f t="shared" si="111"/>
        <v>7320</v>
      </c>
      <c r="H290" s="11">
        <f t="shared" si="110"/>
        <v>5500</v>
      </c>
      <c r="I290" s="11">
        <f t="shared" si="110"/>
        <v>0</v>
      </c>
      <c r="J290" s="11">
        <f t="shared" si="110"/>
        <v>0</v>
      </c>
      <c r="K290" s="11">
        <f t="shared" si="110"/>
        <v>4219.62</v>
      </c>
      <c r="L290" s="11">
        <f t="shared" si="110"/>
        <v>0</v>
      </c>
      <c r="M290" s="11">
        <f t="shared" si="110"/>
        <v>3100.38</v>
      </c>
      <c r="N290" s="11">
        <f t="shared" si="110"/>
        <v>0</v>
      </c>
      <c r="O290" s="11">
        <f t="shared" si="110"/>
        <v>0</v>
      </c>
      <c r="P290" s="11">
        <f t="shared" si="110"/>
        <v>0</v>
      </c>
      <c r="Q290" s="11">
        <f t="shared" si="110"/>
        <v>0</v>
      </c>
      <c r="R290" s="11">
        <f t="shared" si="110"/>
        <v>0</v>
      </c>
      <c r="S290" s="11">
        <f t="shared" si="110"/>
        <v>0</v>
      </c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  <c r="ABW290"/>
      <c r="ABX290"/>
      <c r="ABY290"/>
      <c r="ABZ290"/>
      <c r="ACA290"/>
      <c r="ACB290"/>
      <c r="ACC290"/>
      <c r="ACD290"/>
      <c r="ACE290"/>
      <c r="ACF290"/>
      <c r="ACG290"/>
      <c r="ACH290"/>
      <c r="ACI290"/>
      <c r="ACJ290"/>
      <c r="ACK290"/>
      <c r="ACL290"/>
      <c r="ACM290"/>
      <c r="ACN290"/>
      <c r="ACO290"/>
      <c r="ACP290"/>
      <c r="ACQ290"/>
      <c r="ACR290"/>
      <c r="ACS290"/>
      <c r="ACT290"/>
      <c r="ACU290"/>
      <c r="ACV290"/>
      <c r="ACW290"/>
      <c r="ACX290"/>
      <c r="ACY290"/>
      <c r="ACZ290"/>
      <c r="ADA290"/>
      <c r="ADB290"/>
      <c r="ADC290"/>
      <c r="ADD290"/>
      <c r="ADE290"/>
      <c r="ADF290"/>
      <c r="ADG290"/>
      <c r="ADH290"/>
      <c r="ADI290"/>
      <c r="ADJ290"/>
      <c r="ADK290"/>
      <c r="ADL290"/>
      <c r="ADM290"/>
      <c r="ADN290"/>
      <c r="ADO290"/>
      <c r="ADP290"/>
      <c r="ADQ290"/>
      <c r="ADR290"/>
      <c r="ADS290"/>
      <c r="ADT290"/>
      <c r="ADU290"/>
      <c r="ADV290"/>
      <c r="ADW290"/>
      <c r="ADX290"/>
      <c r="ADY290"/>
      <c r="ADZ290"/>
      <c r="AEA290"/>
      <c r="AEB290"/>
      <c r="AEC290"/>
      <c r="AED290"/>
      <c r="AEE290"/>
      <c r="AEF290"/>
      <c r="AEG290"/>
      <c r="AEH290"/>
      <c r="AEI290"/>
      <c r="AEJ290"/>
      <c r="AEK290"/>
      <c r="AEL290"/>
      <c r="AEM290"/>
      <c r="AEN290"/>
      <c r="AEO290"/>
      <c r="AEP290"/>
      <c r="AEQ290"/>
      <c r="AER290"/>
      <c r="AES290"/>
      <c r="AET290"/>
      <c r="AEU290"/>
      <c r="AEV290"/>
      <c r="AEW290"/>
      <c r="AEX290"/>
      <c r="AEY290"/>
      <c r="AEZ290"/>
      <c r="AFA290"/>
      <c r="AFB290"/>
      <c r="AFC290"/>
      <c r="AFD290"/>
      <c r="AFE290"/>
      <c r="AFF290"/>
      <c r="AFG290"/>
      <c r="AFH290"/>
      <c r="AFI290"/>
      <c r="AFJ290"/>
      <c r="AFK290"/>
      <c r="AFL290"/>
      <c r="AFM290"/>
      <c r="AFN290"/>
      <c r="AFO290"/>
      <c r="AFP290"/>
      <c r="AFQ290"/>
      <c r="AFR290"/>
      <c r="AFS290"/>
      <c r="AFT290"/>
      <c r="AFU290"/>
      <c r="AFV290"/>
      <c r="AFW290"/>
      <c r="AFX290"/>
      <c r="AFY290"/>
      <c r="AFZ290"/>
      <c r="AGA290"/>
      <c r="AGB290"/>
      <c r="AGC290"/>
      <c r="AGD290"/>
      <c r="AGE290"/>
      <c r="AGF290"/>
      <c r="AGG290"/>
      <c r="AGH290"/>
      <c r="AGI290"/>
      <c r="AGJ290"/>
      <c r="AGK290"/>
      <c r="AGL290"/>
      <c r="AGM290"/>
      <c r="AGN290"/>
      <c r="AGO290"/>
      <c r="AGP290"/>
      <c r="AGQ290"/>
      <c r="AGR290"/>
      <c r="AGS290"/>
      <c r="AGT290"/>
      <c r="AGU290"/>
      <c r="AGV290"/>
      <c r="AGW290"/>
      <c r="AGX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  <c r="AKK290"/>
      <c r="AKL290"/>
      <c r="AKM290"/>
      <c r="AKN290"/>
      <c r="AKO290"/>
      <c r="AKP290"/>
      <c r="AKQ290"/>
      <c r="AKR290"/>
      <c r="AKS290"/>
      <c r="AKT290"/>
      <c r="AKU290"/>
      <c r="AKV290"/>
      <c r="AKW290"/>
      <c r="AKX290"/>
      <c r="AKY290"/>
      <c r="AKZ290"/>
      <c r="ALA290"/>
      <c r="ALB290"/>
      <c r="ALC290"/>
      <c r="ALD290"/>
      <c r="ALE290"/>
      <c r="ALF290"/>
      <c r="ALG290"/>
      <c r="ALH290"/>
      <c r="ALI290"/>
      <c r="ALJ290"/>
      <c r="ALK290"/>
      <c r="ALL290"/>
      <c r="ALM290"/>
      <c r="ALN290"/>
      <c r="ALO290"/>
      <c r="ALP290"/>
      <c r="ALQ290"/>
      <c r="ALR290"/>
      <c r="ALS290"/>
      <c r="ALT290"/>
      <c r="ALU290"/>
      <c r="ALV290"/>
      <c r="ALW290"/>
      <c r="ALX290"/>
      <c r="ALY290"/>
      <c r="ALZ290"/>
      <c r="AMA290"/>
      <c r="AMB290"/>
      <c r="AMC290"/>
      <c r="AMD290"/>
      <c r="AME290"/>
      <c r="AMF290"/>
      <c r="AMG290"/>
      <c r="AMH290"/>
      <c r="AMI290"/>
      <c r="AMJ290"/>
    </row>
    <row r="291" spans="1:1024" ht="18" customHeight="1" x14ac:dyDescent="0.25">
      <c r="A291" s="24"/>
      <c r="B291" s="24"/>
      <c r="C291" s="24"/>
      <c r="D291" s="23"/>
      <c r="E291" s="12" t="s">
        <v>20</v>
      </c>
      <c r="F291" s="11">
        <f t="shared" si="111"/>
        <v>966.5</v>
      </c>
      <c r="G291" s="11">
        <f t="shared" si="111"/>
        <v>734.06</v>
      </c>
      <c r="H291" s="11">
        <f t="shared" si="110"/>
        <v>966.5</v>
      </c>
      <c r="I291" s="11">
        <f t="shared" si="110"/>
        <v>0</v>
      </c>
      <c r="J291" s="11">
        <f t="shared" si="110"/>
        <v>0</v>
      </c>
      <c r="K291" s="11">
        <f t="shared" si="110"/>
        <v>424.04</v>
      </c>
      <c r="L291" s="11">
        <f t="shared" si="110"/>
        <v>0</v>
      </c>
      <c r="M291" s="11">
        <f t="shared" si="110"/>
        <v>310.02</v>
      </c>
      <c r="N291" s="11">
        <f t="shared" si="110"/>
        <v>0</v>
      </c>
      <c r="O291" s="11">
        <f t="shared" si="110"/>
        <v>0</v>
      </c>
      <c r="P291" s="11">
        <f t="shared" si="110"/>
        <v>0</v>
      </c>
      <c r="Q291" s="11">
        <f t="shared" si="110"/>
        <v>0</v>
      </c>
      <c r="R291" s="11">
        <f t="shared" si="110"/>
        <v>0</v>
      </c>
      <c r="S291" s="11">
        <f t="shared" si="110"/>
        <v>0</v>
      </c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  <c r="AKK291"/>
      <c r="AKL291"/>
      <c r="AKM291"/>
      <c r="AKN291"/>
      <c r="AKO291"/>
      <c r="AKP291"/>
      <c r="AKQ291"/>
      <c r="AKR291"/>
      <c r="AKS291"/>
      <c r="AKT291"/>
      <c r="AKU291"/>
      <c r="AKV291"/>
      <c r="AKW291"/>
      <c r="AKX291"/>
      <c r="AKY291"/>
      <c r="AKZ291"/>
      <c r="ALA291"/>
      <c r="ALB291"/>
      <c r="ALC291"/>
      <c r="ALD291"/>
      <c r="ALE291"/>
      <c r="ALF291"/>
      <c r="ALG291"/>
      <c r="ALH291"/>
      <c r="ALI291"/>
      <c r="ALJ291"/>
      <c r="ALK291"/>
      <c r="ALL291"/>
      <c r="ALM291"/>
      <c r="ALN291"/>
      <c r="ALO291"/>
      <c r="ALP291"/>
      <c r="ALQ291"/>
      <c r="ALR291"/>
      <c r="ALS291"/>
      <c r="ALT291"/>
      <c r="ALU291"/>
      <c r="ALV291"/>
      <c r="ALW291"/>
      <c r="ALX291"/>
      <c r="ALY291"/>
      <c r="ALZ291"/>
      <c r="AMA291"/>
      <c r="AMB291"/>
      <c r="AMC291"/>
      <c r="AMD291"/>
      <c r="AME291"/>
      <c r="AMF291"/>
      <c r="AMG291"/>
      <c r="AMH291"/>
      <c r="AMI291"/>
      <c r="AMJ291"/>
    </row>
    <row r="292" spans="1:1024" ht="18" customHeight="1" x14ac:dyDescent="0.25">
      <c r="A292" s="24"/>
      <c r="B292" s="24"/>
      <c r="C292" s="24"/>
      <c r="D292" s="23"/>
      <c r="E292" s="12" t="s">
        <v>21</v>
      </c>
      <c r="F292" s="11">
        <f t="shared" si="111"/>
        <v>0</v>
      </c>
      <c r="G292" s="11">
        <f t="shared" si="111"/>
        <v>0</v>
      </c>
      <c r="H292" s="11">
        <f t="shared" si="110"/>
        <v>0</v>
      </c>
      <c r="I292" s="11">
        <f t="shared" si="110"/>
        <v>0</v>
      </c>
      <c r="J292" s="11">
        <f t="shared" si="110"/>
        <v>0</v>
      </c>
      <c r="K292" s="11">
        <f t="shared" si="110"/>
        <v>0</v>
      </c>
      <c r="L292" s="11">
        <f t="shared" si="110"/>
        <v>0</v>
      </c>
      <c r="M292" s="11">
        <f t="shared" si="110"/>
        <v>0</v>
      </c>
      <c r="N292" s="11">
        <f t="shared" si="110"/>
        <v>0</v>
      </c>
      <c r="O292" s="11">
        <f t="shared" si="110"/>
        <v>0</v>
      </c>
      <c r="P292" s="11">
        <f t="shared" si="110"/>
        <v>0</v>
      </c>
      <c r="Q292" s="11">
        <f t="shared" si="110"/>
        <v>0</v>
      </c>
      <c r="R292" s="11">
        <f t="shared" si="110"/>
        <v>0</v>
      </c>
      <c r="S292" s="11">
        <f t="shared" si="110"/>
        <v>0</v>
      </c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  <c r="AKK292"/>
      <c r="AKL292"/>
      <c r="AKM292"/>
      <c r="AKN292"/>
      <c r="AKO292"/>
      <c r="AKP292"/>
      <c r="AKQ292"/>
      <c r="AKR292"/>
      <c r="AKS292"/>
      <c r="AKT292"/>
      <c r="AKU292"/>
      <c r="AKV292"/>
      <c r="AKW292"/>
      <c r="AKX292"/>
      <c r="AKY292"/>
      <c r="AKZ292"/>
      <c r="ALA292"/>
      <c r="ALB292"/>
      <c r="ALC292"/>
      <c r="ALD292"/>
      <c r="ALE292"/>
      <c r="ALF292"/>
      <c r="ALG292"/>
      <c r="ALH292"/>
      <c r="ALI292"/>
      <c r="ALJ292"/>
      <c r="ALK292"/>
      <c r="ALL292"/>
      <c r="ALM292"/>
      <c r="ALN292"/>
      <c r="ALO292"/>
      <c r="ALP292"/>
      <c r="ALQ292"/>
      <c r="ALR292"/>
      <c r="ALS292"/>
      <c r="ALT292"/>
      <c r="ALU292"/>
      <c r="ALV292"/>
      <c r="ALW292"/>
      <c r="ALX292"/>
      <c r="ALY292"/>
      <c r="ALZ292"/>
      <c r="AMA292"/>
      <c r="AMB292"/>
      <c r="AMC292"/>
      <c r="AMD292"/>
      <c r="AME292"/>
      <c r="AMF292"/>
      <c r="AMG292"/>
      <c r="AMH292"/>
      <c r="AMI292"/>
      <c r="AMJ292"/>
    </row>
    <row r="293" spans="1:1024" ht="18" customHeight="1" x14ac:dyDescent="0.25">
      <c r="A293" s="21">
        <v>1</v>
      </c>
      <c r="B293" s="22" t="s">
        <v>87</v>
      </c>
      <c r="C293" s="22" t="s">
        <v>88</v>
      </c>
      <c r="D293" s="21" t="s">
        <v>16</v>
      </c>
      <c r="E293" s="21"/>
      <c r="F293" s="11">
        <f t="shared" ref="F293:S293" si="112">SUM(F294:F297)</f>
        <v>6466.5</v>
      </c>
      <c r="G293" s="11">
        <f t="shared" si="112"/>
        <v>183734.06</v>
      </c>
      <c r="H293" s="11">
        <f t="shared" si="112"/>
        <v>6466.5</v>
      </c>
      <c r="I293" s="11">
        <f t="shared" si="112"/>
        <v>0</v>
      </c>
      <c r="J293" s="11">
        <f t="shared" si="112"/>
        <v>0</v>
      </c>
      <c r="K293" s="11">
        <f t="shared" si="112"/>
        <v>105915.05999999998</v>
      </c>
      <c r="L293" s="11">
        <f t="shared" si="112"/>
        <v>0</v>
      </c>
      <c r="M293" s="11">
        <f t="shared" si="112"/>
        <v>77819.000000000015</v>
      </c>
      <c r="N293" s="11">
        <f t="shared" si="112"/>
        <v>0</v>
      </c>
      <c r="O293" s="11">
        <f t="shared" si="112"/>
        <v>0</v>
      </c>
      <c r="P293" s="11">
        <f t="shared" si="112"/>
        <v>0</v>
      </c>
      <c r="Q293" s="11">
        <f t="shared" si="112"/>
        <v>0</v>
      </c>
      <c r="R293" s="11">
        <f t="shared" si="112"/>
        <v>0</v>
      </c>
      <c r="S293" s="11">
        <f t="shared" si="112"/>
        <v>0</v>
      </c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  <c r="AKK293"/>
      <c r="AKL293"/>
      <c r="AKM293"/>
      <c r="AKN293"/>
      <c r="AKO293"/>
      <c r="AKP293"/>
      <c r="AKQ293"/>
      <c r="AKR293"/>
      <c r="AKS293"/>
      <c r="AKT293"/>
      <c r="AKU293"/>
      <c r="AKV293"/>
      <c r="AKW293"/>
      <c r="AKX293"/>
      <c r="AKY293"/>
      <c r="AKZ293"/>
      <c r="ALA293"/>
      <c r="ALB293"/>
      <c r="ALC293"/>
      <c r="ALD293"/>
      <c r="ALE293"/>
      <c r="ALF293"/>
      <c r="ALG293"/>
      <c r="ALH293"/>
      <c r="ALI293"/>
      <c r="ALJ293"/>
      <c r="ALK293"/>
      <c r="ALL293"/>
      <c r="ALM293"/>
      <c r="ALN293"/>
      <c r="ALO293"/>
      <c r="ALP293"/>
      <c r="ALQ293"/>
      <c r="ALR293"/>
      <c r="ALS293"/>
      <c r="ALT293"/>
      <c r="ALU293"/>
      <c r="ALV293"/>
      <c r="ALW293"/>
      <c r="ALX293"/>
      <c r="ALY293"/>
      <c r="ALZ293"/>
      <c r="AMA293"/>
      <c r="AMB293"/>
      <c r="AMC293"/>
      <c r="AMD293"/>
      <c r="AME293"/>
      <c r="AMF293"/>
      <c r="AMG293"/>
      <c r="AMH293"/>
      <c r="AMI293"/>
      <c r="AMJ293"/>
    </row>
    <row r="294" spans="1:1024" ht="18" customHeight="1" x14ac:dyDescent="0.25">
      <c r="A294" s="21"/>
      <c r="B294" s="22"/>
      <c r="C294" s="22"/>
      <c r="D294" s="23" t="s">
        <v>17</v>
      </c>
      <c r="E294" s="12" t="s">
        <v>18</v>
      </c>
      <c r="F294" s="11">
        <f t="shared" ref="F294:G297" si="113">H294+J294+L294+N294+P294+R294</f>
        <v>0</v>
      </c>
      <c r="G294" s="11">
        <f t="shared" si="113"/>
        <v>175680</v>
      </c>
      <c r="H294" s="11">
        <v>0</v>
      </c>
      <c r="I294" s="11">
        <v>0</v>
      </c>
      <c r="J294" s="11">
        <v>0</v>
      </c>
      <c r="K294" s="11">
        <v>101271.4</v>
      </c>
      <c r="L294" s="11">
        <v>0</v>
      </c>
      <c r="M294" s="11">
        <v>74408.600000000006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  <c r="ALO294"/>
      <c r="ALP294"/>
      <c r="ALQ294"/>
      <c r="ALR294"/>
      <c r="ALS294"/>
      <c r="ALT294"/>
      <c r="ALU294"/>
      <c r="ALV294"/>
      <c r="ALW294"/>
      <c r="ALX294"/>
      <c r="ALY294"/>
      <c r="ALZ294"/>
      <c r="AMA294"/>
      <c r="AMB294"/>
      <c r="AMC294"/>
      <c r="AMD294"/>
      <c r="AME294"/>
      <c r="AMF294"/>
      <c r="AMG294"/>
      <c r="AMH294"/>
      <c r="AMI294"/>
      <c r="AMJ294"/>
    </row>
    <row r="295" spans="1:1024" ht="18" customHeight="1" x14ac:dyDescent="0.25">
      <c r="A295" s="21"/>
      <c r="B295" s="22"/>
      <c r="C295" s="22"/>
      <c r="D295" s="23"/>
      <c r="E295" s="12" t="s">
        <v>19</v>
      </c>
      <c r="F295" s="11">
        <f t="shared" si="113"/>
        <v>5500</v>
      </c>
      <c r="G295" s="11">
        <f t="shared" si="113"/>
        <v>7320</v>
      </c>
      <c r="H295" s="11">
        <v>5500</v>
      </c>
      <c r="I295" s="11">
        <v>0</v>
      </c>
      <c r="J295" s="11">
        <v>0</v>
      </c>
      <c r="K295" s="11">
        <v>4219.62</v>
      </c>
      <c r="L295" s="11">
        <v>0</v>
      </c>
      <c r="M295" s="11">
        <v>3100.38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  <c r="ALO295"/>
      <c r="ALP295"/>
      <c r="ALQ295"/>
      <c r="ALR295"/>
      <c r="ALS295"/>
      <c r="ALT295"/>
      <c r="ALU295"/>
      <c r="ALV295"/>
      <c r="ALW295"/>
      <c r="ALX295"/>
      <c r="ALY295"/>
      <c r="ALZ295"/>
      <c r="AMA295"/>
      <c r="AMB295"/>
      <c r="AMC295"/>
      <c r="AMD295"/>
      <c r="AME295"/>
      <c r="AMF295"/>
      <c r="AMG295"/>
      <c r="AMH295"/>
      <c r="AMI295"/>
      <c r="AMJ295"/>
    </row>
    <row r="296" spans="1:1024" ht="18" customHeight="1" x14ac:dyDescent="0.25">
      <c r="A296" s="21"/>
      <c r="B296" s="22"/>
      <c r="C296" s="22"/>
      <c r="D296" s="23"/>
      <c r="E296" s="12" t="s">
        <v>20</v>
      </c>
      <c r="F296" s="11">
        <f t="shared" si="113"/>
        <v>966.5</v>
      </c>
      <c r="G296" s="11">
        <f t="shared" si="113"/>
        <v>734.06</v>
      </c>
      <c r="H296" s="11">
        <v>966.5</v>
      </c>
      <c r="I296" s="11">
        <v>0</v>
      </c>
      <c r="J296" s="11">
        <v>0</v>
      </c>
      <c r="K296" s="11">
        <v>424.04</v>
      </c>
      <c r="L296" s="11">
        <v>0</v>
      </c>
      <c r="M296" s="11">
        <v>310.02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  <c r="ALO296"/>
      <c r="ALP296"/>
      <c r="ALQ296"/>
      <c r="ALR296"/>
      <c r="ALS296"/>
      <c r="ALT296"/>
      <c r="ALU296"/>
      <c r="ALV296"/>
      <c r="ALW296"/>
      <c r="ALX296"/>
      <c r="ALY296"/>
      <c r="ALZ296"/>
      <c r="AMA296"/>
      <c r="AMB296"/>
      <c r="AMC296"/>
      <c r="AMD296"/>
      <c r="AME296"/>
      <c r="AMF296"/>
      <c r="AMG296"/>
      <c r="AMH296"/>
      <c r="AMI296"/>
      <c r="AMJ296"/>
    </row>
    <row r="297" spans="1:1024" ht="18" customHeight="1" x14ac:dyDescent="0.25">
      <c r="A297" s="21"/>
      <c r="B297" s="22"/>
      <c r="C297" s="22"/>
      <c r="D297" s="23"/>
      <c r="E297" s="12" t="s">
        <v>21</v>
      </c>
      <c r="F297" s="11">
        <f t="shared" si="113"/>
        <v>0</v>
      </c>
      <c r="G297" s="11">
        <f t="shared" si="113"/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  <c r="ALO297"/>
      <c r="ALP297"/>
      <c r="ALQ297"/>
      <c r="ALR297"/>
      <c r="ALS297"/>
      <c r="ALT297"/>
      <c r="ALU297"/>
      <c r="ALV297"/>
      <c r="ALW297"/>
      <c r="ALX297"/>
      <c r="ALY297"/>
      <c r="ALZ297"/>
      <c r="AMA297"/>
      <c r="AMB297"/>
      <c r="AMC297"/>
      <c r="AMD297"/>
      <c r="AME297"/>
      <c r="AMF297"/>
      <c r="AMG297"/>
      <c r="AMH297"/>
      <c r="AMI297"/>
      <c r="AMJ297"/>
    </row>
    <row r="298" spans="1:1024" ht="18" customHeight="1" x14ac:dyDescent="0.25">
      <c r="A298" s="24" t="s">
        <v>89</v>
      </c>
      <c r="B298" s="24"/>
      <c r="C298" s="24"/>
      <c r="D298" s="21" t="s">
        <v>16</v>
      </c>
      <c r="E298" s="21"/>
      <c r="F298" s="11">
        <f>SUM(F299:F302)</f>
        <v>6978.29</v>
      </c>
      <c r="G298" s="11">
        <f>SUM(G299:G302)</f>
        <v>251000</v>
      </c>
      <c r="H298" s="11">
        <f t="shared" ref="H298:S302" si="114">SUM(H303)</f>
        <v>0</v>
      </c>
      <c r="I298" s="11">
        <f t="shared" si="114"/>
        <v>0</v>
      </c>
      <c r="J298" s="11">
        <f t="shared" si="114"/>
        <v>6978.29</v>
      </c>
      <c r="K298" s="11">
        <f t="shared" si="114"/>
        <v>0</v>
      </c>
      <c r="L298" s="11">
        <f t="shared" si="114"/>
        <v>0</v>
      </c>
      <c r="M298" s="11">
        <f t="shared" si="114"/>
        <v>0</v>
      </c>
      <c r="N298" s="11">
        <f t="shared" si="114"/>
        <v>0</v>
      </c>
      <c r="O298" s="11">
        <f t="shared" si="114"/>
        <v>0</v>
      </c>
      <c r="P298" s="11">
        <f t="shared" si="114"/>
        <v>0</v>
      </c>
      <c r="Q298" s="11">
        <f t="shared" si="114"/>
        <v>251000</v>
      </c>
      <c r="R298" s="11">
        <f t="shared" si="114"/>
        <v>0</v>
      </c>
      <c r="S298" s="11">
        <f t="shared" si="114"/>
        <v>0</v>
      </c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</row>
    <row r="299" spans="1:1024" ht="18" customHeight="1" x14ac:dyDescent="0.25">
      <c r="A299" s="24"/>
      <c r="B299" s="24"/>
      <c r="C299" s="24"/>
      <c r="D299" s="23" t="s">
        <v>17</v>
      </c>
      <c r="E299" s="12" t="s">
        <v>18</v>
      </c>
      <c r="F299" s="11">
        <f t="shared" ref="F299:G302" si="115">H299+J299+L299+N299+P299+R299</f>
        <v>0</v>
      </c>
      <c r="G299" s="11">
        <f t="shared" si="115"/>
        <v>240000</v>
      </c>
      <c r="H299" s="11">
        <f t="shared" si="114"/>
        <v>0</v>
      </c>
      <c r="I299" s="11">
        <f t="shared" si="114"/>
        <v>0</v>
      </c>
      <c r="J299" s="11">
        <f t="shared" si="114"/>
        <v>0</v>
      </c>
      <c r="K299" s="11">
        <f t="shared" si="114"/>
        <v>0</v>
      </c>
      <c r="L299" s="11">
        <f t="shared" si="114"/>
        <v>0</v>
      </c>
      <c r="M299" s="11">
        <f t="shared" si="114"/>
        <v>0</v>
      </c>
      <c r="N299" s="11">
        <f t="shared" si="114"/>
        <v>0</v>
      </c>
      <c r="O299" s="11">
        <f t="shared" si="114"/>
        <v>0</v>
      </c>
      <c r="P299" s="11">
        <f t="shared" si="114"/>
        <v>0</v>
      </c>
      <c r="Q299" s="11">
        <f t="shared" si="114"/>
        <v>240000</v>
      </c>
      <c r="R299" s="11">
        <f t="shared" si="114"/>
        <v>0</v>
      </c>
      <c r="S299" s="11">
        <f t="shared" si="114"/>
        <v>0</v>
      </c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  <c r="ALO299"/>
      <c r="ALP299"/>
      <c r="ALQ299"/>
      <c r="ALR299"/>
      <c r="ALS299"/>
      <c r="ALT299"/>
      <c r="ALU299"/>
      <c r="ALV299"/>
      <c r="ALW299"/>
      <c r="ALX299"/>
      <c r="ALY299"/>
      <c r="ALZ299"/>
      <c r="AMA299"/>
      <c r="AMB299"/>
      <c r="AMC299"/>
      <c r="AMD299"/>
      <c r="AME299"/>
      <c r="AMF299"/>
      <c r="AMG299"/>
      <c r="AMH299"/>
      <c r="AMI299"/>
      <c r="AMJ299"/>
    </row>
    <row r="300" spans="1:1024" ht="18" customHeight="1" x14ac:dyDescent="0.25">
      <c r="A300" s="24"/>
      <c r="B300" s="24"/>
      <c r="C300" s="24"/>
      <c r="D300" s="23"/>
      <c r="E300" s="12" t="s">
        <v>19</v>
      </c>
      <c r="F300" s="11">
        <f t="shared" si="115"/>
        <v>6250</v>
      </c>
      <c r="G300" s="11">
        <f t="shared" si="115"/>
        <v>10000</v>
      </c>
      <c r="H300" s="11">
        <f t="shared" si="114"/>
        <v>0</v>
      </c>
      <c r="I300" s="11">
        <f t="shared" si="114"/>
        <v>0</v>
      </c>
      <c r="J300" s="11">
        <f t="shared" si="114"/>
        <v>6250</v>
      </c>
      <c r="K300" s="11">
        <f t="shared" si="114"/>
        <v>0</v>
      </c>
      <c r="L300" s="11">
        <f t="shared" si="114"/>
        <v>0</v>
      </c>
      <c r="M300" s="11">
        <f t="shared" si="114"/>
        <v>0</v>
      </c>
      <c r="N300" s="11">
        <f t="shared" si="114"/>
        <v>0</v>
      </c>
      <c r="O300" s="11">
        <f t="shared" si="114"/>
        <v>0</v>
      </c>
      <c r="P300" s="11">
        <f t="shared" si="114"/>
        <v>0</v>
      </c>
      <c r="Q300" s="11">
        <f t="shared" si="114"/>
        <v>10000</v>
      </c>
      <c r="R300" s="11">
        <f t="shared" si="114"/>
        <v>0</v>
      </c>
      <c r="S300" s="11">
        <f t="shared" si="114"/>
        <v>0</v>
      </c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  <c r="ALO300"/>
      <c r="ALP300"/>
      <c r="ALQ300"/>
      <c r="ALR300"/>
      <c r="ALS300"/>
      <c r="ALT300"/>
      <c r="ALU300"/>
      <c r="ALV300"/>
      <c r="ALW300"/>
      <c r="ALX300"/>
      <c r="ALY300"/>
      <c r="ALZ300"/>
      <c r="AMA300"/>
      <c r="AMB300"/>
      <c r="AMC300"/>
      <c r="AMD300"/>
      <c r="AME300"/>
      <c r="AMF300"/>
      <c r="AMG300"/>
      <c r="AMH300"/>
      <c r="AMI300"/>
      <c r="AMJ300"/>
    </row>
    <row r="301" spans="1:1024" ht="18" customHeight="1" x14ac:dyDescent="0.25">
      <c r="A301" s="24"/>
      <c r="B301" s="24"/>
      <c r="C301" s="24"/>
      <c r="D301" s="23"/>
      <c r="E301" s="12" t="s">
        <v>20</v>
      </c>
      <c r="F301" s="11">
        <f t="shared" si="115"/>
        <v>728.29</v>
      </c>
      <c r="G301" s="11">
        <f t="shared" si="115"/>
        <v>1000</v>
      </c>
      <c r="H301" s="11">
        <f t="shared" si="114"/>
        <v>0</v>
      </c>
      <c r="I301" s="11">
        <f t="shared" si="114"/>
        <v>0</v>
      </c>
      <c r="J301" s="11">
        <f t="shared" si="114"/>
        <v>728.29</v>
      </c>
      <c r="K301" s="11">
        <f t="shared" si="114"/>
        <v>0</v>
      </c>
      <c r="L301" s="11">
        <f t="shared" si="114"/>
        <v>0</v>
      </c>
      <c r="M301" s="11">
        <f t="shared" si="114"/>
        <v>0</v>
      </c>
      <c r="N301" s="11">
        <f t="shared" si="114"/>
        <v>0</v>
      </c>
      <c r="O301" s="11">
        <f t="shared" si="114"/>
        <v>0</v>
      </c>
      <c r="P301" s="11">
        <f t="shared" si="114"/>
        <v>0</v>
      </c>
      <c r="Q301" s="11">
        <f t="shared" si="114"/>
        <v>1000</v>
      </c>
      <c r="R301" s="11">
        <f t="shared" si="114"/>
        <v>0</v>
      </c>
      <c r="S301" s="11">
        <f t="shared" si="114"/>
        <v>0</v>
      </c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</row>
    <row r="302" spans="1:1024" ht="18" customHeight="1" x14ac:dyDescent="0.25">
      <c r="A302" s="24"/>
      <c r="B302" s="24"/>
      <c r="C302" s="24"/>
      <c r="D302" s="23"/>
      <c r="E302" s="12" t="s">
        <v>21</v>
      </c>
      <c r="F302" s="11">
        <f t="shared" si="115"/>
        <v>0</v>
      </c>
      <c r="G302" s="11">
        <f t="shared" si="115"/>
        <v>0</v>
      </c>
      <c r="H302" s="11">
        <f t="shared" si="114"/>
        <v>0</v>
      </c>
      <c r="I302" s="11">
        <f t="shared" si="114"/>
        <v>0</v>
      </c>
      <c r="J302" s="11">
        <f t="shared" si="114"/>
        <v>0</v>
      </c>
      <c r="K302" s="11">
        <f t="shared" si="114"/>
        <v>0</v>
      </c>
      <c r="L302" s="11">
        <f t="shared" si="114"/>
        <v>0</v>
      </c>
      <c r="M302" s="11">
        <f t="shared" si="114"/>
        <v>0</v>
      </c>
      <c r="N302" s="11">
        <f t="shared" si="114"/>
        <v>0</v>
      </c>
      <c r="O302" s="11">
        <f t="shared" si="114"/>
        <v>0</v>
      </c>
      <c r="P302" s="11">
        <f t="shared" si="114"/>
        <v>0</v>
      </c>
      <c r="Q302" s="11">
        <f t="shared" si="114"/>
        <v>0</v>
      </c>
      <c r="R302" s="11">
        <f t="shared" si="114"/>
        <v>0</v>
      </c>
      <c r="S302" s="11">
        <f t="shared" si="114"/>
        <v>0</v>
      </c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  <c r="AHA302"/>
      <c r="AHB302"/>
      <c r="AHC302"/>
      <c r="AHD302"/>
      <c r="AHE302"/>
      <c r="AHF302"/>
      <c r="AHG302"/>
      <c r="AHH302"/>
      <c r="AHI302"/>
      <c r="AHJ302"/>
      <c r="AHK302"/>
      <c r="AHL302"/>
      <c r="AHM302"/>
      <c r="AHN302"/>
      <c r="AHO302"/>
      <c r="AHP302"/>
      <c r="AHQ302"/>
      <c r="AHR302"/>
      <c r="AHS302"/>
      <c r="AHT302"/>
      <c r="AHU302"/>
      <c r="AHV302"/>
      <c r="AHW302"/>
      <c r="AHX302"/>
      <c r="AHY302"/>
      <c r="AHZ302"/>
      <c r="AIA302"/>
      <c r="AIB302"/>
      <c r="AIC302"/>
      <c r="AID302"/>
      <c r="AIE302"/>
      <c r="AIF302"/>
      <c r="AIG302"/>
      <c r="AIH302"/>
      <c r="AII302"/>
      <c r="AIJ302"/>
      <c r="AIK302"/>
      <c r="AIL302"/>
      <c r="AIM302"/>
      <c r="AIN302"/>
      <c r="AIO302"/>
      <c r="AIP302"/>
      <c r="AIQ302"/>
      <c r="AIR302"/>
      <c r="AIS302"/>
      <c r="AIT302"/>
      <c r="AIU302"/>
      <c r="AIV302"/>
      <c r="AIW302"/>
      <c r="AIX302"/>
      <c r="AIY302"/>
      <c r="AIZ302"/>
      <c r="AJA302"/>
      <c r="AJB302"/>
      <c r="AJC302"/>
      <c r="AJD302"/>
      <c r="AJE302"/>
      <c r="AJF302"/>
      <c r="AJG302"/>
      <c r="AJH302"/>
      <c r="AJI302"/>
      <c r="AJJ302"/>
      <c r="AJK302"/>
      <c r="AJL302"/>
      <c r="AJM302"/>
      <c r="AJN302"/>
      <c r="AJO302"/>
      <c r="AJP302"/>
      <c r="AJQ302"/>
      <c r="AJR302"/>
      <c r="AJS302"/>
      <c r="AJT302"/>
      <c r="AJU302"/>
      <c r="AJV302"/>
      <c r="AJW302"/>
      <c r="AJX302"/>
      <c r="AJY302"/>
      <c r="AJZ302"/>
      <c r="AKA302"/>
      <c r="AKB302"/>
      <c r="AKC302"/>
      <c r="AKD302"/>
      <c r="AKE302"/>
      <c r="AKF302"/>
      <c r="AKG302"/>
      <c r="AKH302"/>
      <c r="AKI302"/>
      <c r="AKJ302"/>
      <c r="AKK302"/>
      <c r="AKL302"/>
      <c r="AKM302"/>
      <c r="AKN302"/>
      <c r="AKO302"/>
      <c r="AKP302"/>
      <c r="AKQ302"/>
      <c r="AKR302"/>
      <c r="AKS302"/>
      <c r="AKT302"/>
      <c r="AKU302"/>
      <c r="AKV302"/>
      <c r="AKW302"/>
      <c r="AKX302"/>
      <c r="AKY302"/>
      <c r="AKZ302"/>
      <c r="ALA302"/>
      <c r="ALB302"/>
      <c r="ALC302"/>
      <c r="ALD302"/>
      <c r="ALE302"/>
      <c r="ALF302"/>
      <c r="ALG302"/>
      <c r="ALH302"/>
      <c r="ALI302"/>
      <c r="ALJ302"/>
      <c r="ALK302"/>
      <c r="ALL302"/>
      <c r="ALM302"/>
      <c r="ALN302"/>
      <c r="ALO302"/>
      <c r="ALP302"/>
      <c r="ALQ302"/>
      <c r="ALR302"/>
      <c r="ALS302"/>
      <c r="ALT302"/>
      <c r="ALU302"/>
      <c r="ALV302"/>
      <c r="ALW302"/>
      <c r="ALX302"/>
      <c r="ALY302"/>
      <c r="ALZ302"/>
      <c r="AMA302"/>
      <c r="AMB302"/>
      <c r="AMC302"/>
      <c r="AMD302"/>
      <c r="AME302"/>
      <c r="AMF302"/>
      <c r="AMG302"/>
      <c r="AMH302"/>
      <c r="AMI302"/>
      <c r="AMJ302"/>
    </row>
    <row r="303" spans="1:1024" ht="18" customHeight="1" x14ac:dyDescent="0.25">
      <c r="A303" s="21">
        <v>1</v>
      </c>
      <c r="B303" s="22" t="s">
        <v>90</v>
      </c>
      <c r="C303" s="22" t="s">
        <v>91</v>
      </c>
      <c r="D303" s="21" t="s">
        <v>16</v>
      </c>
      <c r="E303" s="21"/>
      <c r="F303" s="11">
        <f t="shared" ref="F303:S303" si="116">SUM(F304:F307)</f>
        <v>6978.29</v>
      </c>
      <c r="G303" s="11">
        <f t="shared" si="116"/>
        <v>251000</v>
      </c>
      <c r="H303" s="11">
        <f t="shared" si="116"/>
        <v>0</v>
      </c>
      <c r="I303" s="11">
        <f t="shared" si="116"/>
        <v>0</v>
      </c>
      <c r="J303" s="11">
        <f t="shared" si="116"/>
        <v>6978.29</v>
      </c>
      <c r="K303" s="11">
        <f t="shared" si="116"/>
        <v>0</v>
      </c>
      <c r="L303" s="11">
        <f t="shared" si="116"/>
        <v>0</v>
      </c>
      <c r="M303" s="11">
        <f t="shared" si="116"/>
        <v>0</v>
      </c>
      <c r="N303" s="11">
        <f t="shared" si="116"/>
        <v>0</v>
      </c>
      <c r="O303" s="11">
        <f t="shared" si="116"/>
        <v>0</v>
      </c>
      <c r="P303" s="11">
        <f t="shared" si="116"/>
        <v>0</v>
      </c>
      <c r="Q303" s="11">
        <f t="shared" si="116"/>
        <v>251000</v>
      </c>
      <c r="R303" s="11">
        <f t="shared" si="116"/>
        <v>0</v>
      </c>
      <c r="S303" s="11">
        <f t="shared" si="116"/>
        <v>0</v>
      </c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</row>
    <row r="304" spans="1:1024" ht="18" customHeight="1" x14ac:dyDescent="0.25">
      <c r="A304" s="21"/>
      <c r="B304" s="22"/>
      <c r="C304" s="22"/>
      <c r="D304" s="23" t="s">
        <v>17</v>
      </c>
      <c r="E304" s="12" t="s">
        <v>18</v>
      </c>
      <c r="F304" s="11">
        <f t="shared" ref="F304:G307" si="117">H304+J304+L304+N304+P304+R304</f>
        <v>0</v>
      </c>
      <c r="G304" s="11">
        <f t="shared" si="117"/>
        <v>240000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240000</v>
      </c>
      <c r="R304" s="11">
        <v>0</v>
      </c>
      <c r="S304" s="11">
        <v>0</v>
      </c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</row>
    <row r="305" spans="1:1024" ht="18" customHeight="1" x14ac:dyDescent="0.25">
      <c r="A305" s="21"/>
      <c r="B305" s="22"/>
      <c r="C305" s="22"/>
      <c r="D305" s="23"/>
      <c r="E305" s="12" t="s">
        <v>19</v>
      </c>
      <c r="F305" s="11">
        <f t="shared" si="117"/>
        <v>6250</v>
      </c>
      <c r="G305" s="11">
        <f t="shared" si="117"/>
        <v>10000</v>
      </c>
      <c r="H305" s="11">
        <v>0</v>
      </c>
      <c r="I305" s="11">
        <v>0</v>
      </c>
      <c r="J305" s="11">
        <v>6250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10000</v>
      </c>
      <c r="R305" s="11">
        <v>0</v>
      </c>
      <c r="S305" s="11">
        <v>0</v>
      </c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  <c r="AHA305"/>
      <c r="AHB305"/>
      <c r="AHC305"/>
      <c r="AHD305"/>
      <c r="AHE305"/>
      <c r="AHF305"/>
      <c r="AHG305"/>
      <c r="AHH305"/>
      <c r="AHI305"/>
      <c r="AHJ305"/>
      <c r="AHK305"/>
      <c r="AHL305"/>
      <c r="AHM305"/>
      <c r="AHN305"/>
      <c r="AHO305"/>
      <c r="AHP305"/>
      <c r="AHQ305"/>
      <c r="AHR305"/>
      <c r="AHS305"/>
      <c r="AHT305"/>
      <c r="AHU305"/>
      <c r="AHV305"/>
      <c r="AHW305"/>
      <c r="AHX305"/>
      <c r="AHY305"/>
      <c r="AHZ305"/>
      <c r="AIA305"/>
      <c r="AIB305"/>
      <c r="AIC305"/>
      <c r="AID305"/>
      <c r="AIE305"/>
      <c r="AIF305"/>
      <c r="AIG305"/>
      <c r="AIH305"/>
      <c r="AII305"/>
      <c r="AIJ305"/>
      <c r="AIK305"/>
      <c r="AIL305"/>
      <c r="AIM305"/>
      <c r="AIN305"/>
      <c r="AIO305"/>
      <c r="AIP305"/>
      <c r="AIQ305"/>
      <c r="AIR305"/>
      <c r="AIS305"/>
      <c r="AIT305"/>
      <c r="AIU305"/>
      <c r="AIV305"/>
      <c r="AIW305"/>
      <c r="AIX305"/>
      <c r="AIY305"/>
      <c r="AIZ305"/>
      <c r="AJA305"/>
      <c r="AJB305"/>
      <c r="AJC305"/>
      <c r="AJD305"/>
      <c r="AJE305"/>
      <c r="AJF305"/>
      <c r="AJG305"/>
      <c r="AJH305"/>
      <c r="AJI305"/>
      <c r="AJJ305"/>
      <c r="AJK305"/>
      <c r="AJL305"/>
      <c r="AJM305"/>
      <c r="AJN305"/>
      <c r="AJO305"/>
      <c r="AJP305"/>
      <c r="AJQ305"/>
      <c r="AJR305"/>
      <c r="AJS305"/>
      <c r="AJT305"/>
      <c r="AJU305"/>
      <c r="AJV305"/>
      <c r="AJW305"/>
      <c r="AJX305"/>
      <c r="AJY305"/>
      <c r="AJZ305"/>
      <c r="AKA305"/>
      <c r="AKB305"/>
      <c r="AKC305"/>
      <c r="AKD305"/>
      <c r="AKE305"/>
      <c r="AKF305"/>
      <c r="AKG305"/>
      <c r="AKH305"/>
      <c r="AKI305"/>
      <c r="AKJ305"/>
      <c r="AKK305"/>
      <c r="AKL305"/>
      <c r="AKM305"/>
      <c r="AKN305"/>
      <c r="AKO305"/>
      <c r="AKP305"/>
      <c r="AKQ305"/>
      <c r="AKR305"/>
      <c r="AKS305"/>
      <c r="AKT305"/>
      <c r="AKU305"/>
      <c r="AKV305"/>
      <c r="AKW305"/>
      <c r="AKX305"/>
      <c r="AKY305"/>
      <c r="AKZ305"/>
      <c r="ALA305"/>
      <c r="ALB305"/>
      <c r="ALC305"/>
      <c r="ALD305"/>
      <c r="ALE305"/>
      <c r="ALF305"/>
      <c r="ALG305"/>
      <c r="ALH305"/>
      <c r="ALI305"/>
      <c r="ALJ305"/>
      <c r="ALK305"/>
      <c r="ALL305"/>
      <c r="ALM305"/>
      <c r="ALN305"/>
      <c r="ALO305"/>
      <c r="ALP305"/>
      <c r="ALQ305"/>
      <c r="ALR305"/>
      <c r="ALS305"/>
      <c r="ALT305"/>
      <c r="ALU305"/>
      <c r="ALV305"/>
      <c r="ALW305"/>
      <c r="ALX305"/>
      <c r="ALY305"/>
      <c r="ALZ305"/>
      <c r="AMA305"/>
      <c r="AMB305"/>
      <c r="AMC305"/>
      <c r="AMD305"/>
      <c r="AME305"/>
      <c r="AMF305"/>
      <c r="AMG305"/>
      <c r="AMH305"/>
      <c r="AMI305"/>
      <c r="AMJ305"/>
    </row>
    <row r="306" spans="1:1024" ht="18" customHeight="1" x14ac:dyDescent="0.25">
      <c r="A306" s="21"/>
      <c r="B306" s="22"/>
      <c r="C306" s="22"/>
      <c r="D306" s="23"/>
      <c r="E306" s="12" t="s">
        <v>20</v>
      </c>
      <c r="F306" s="11">
        <f t="shared" si="117"/>
        <v>728.29</v>
      </c>
      <c r="G306" s="11">
        <f t="shared" si="117"/>
        <v>1000</v>
      </c>
      <c r="H306" s="11">
        <v>0</v>
      </c>
      <c r="I306" s="11">
        <v>0</v>
      </c>
      <c r="J306" s="11">
        <v>728.29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1000</v>
      </c>
      <c r="R306" s="11">
        <v>0</v>
      </c>
      <c r="S306" s="11">
        <v>0</v>
      </c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  <c r="AHA306"/>
      <c r="AHB306"/>
      <c r="AHC306"/>
      <c r="AHD306"/>
      <c r="AHE306"/>
      <c r="AHF306"/>
      <c r="AHG306"/>
      <c r="AHH306"/>
      <c r="AHI306"/>
      <c r="AHJ306"/>
      <c r="AHK306"/>
      <c r="AHL306"/>
      <c r="AHM306"/>
      <c r="AHN306"/>
      <c r="AHO306"/>
      <c r="AHP306"/>
      <c r="AHQ306"/>
      <c r="AHR306"/>
      <c r="AHS306"/>
      <c r="AHT306"/>
      <c r="AHU306"/>
      <c r="AHV306"/>
      <c r="AHW306"/>
      <c r="AHX306"/>
      <c r="AHY306"/>
      <c r="AHZ306"/>
      <c r="AIA306"/>
      <c r="AIB306"/>
      <c r="AIC306"/>
      <c r="AID306"/>
      <c r="AIE306"/>
      <c r="AIF306"/>
      <c r="AIG306"/>
      <c r="AIH306"/>
      <c r="AII306"/>
      <c r="AIJ306"/>
      <c r="AIK306"/>
      <c r="AIL306"/>
      <c r="AIM306"/>
      <c r="AIN306"/>
      <c r="AIO306"/>
      <c r="AIP306"/>
      <c r="AIQ306"/>
      <c r="AIR306"/>
      <c r="AIS306"/>
      <c r="AIT306"/>
      <c r="AIU306"/>
      <c r="AIV306"/>
      <c r="AIW306"/>
      <c r="AIX306"/>
      <c r="AIY306"/>
      <c r="AIZ306"/>
      <c r="AJA306"/>
      <c r="AJB306"/>
      <c r="AJC306"/>
      <c r="AJD306"/>
      <c r="AJE306"/>
      <c r="AJF306"/>
      <c r="AJG306"/>
      <c r="AJH306"/>
      <c r="AJI306"/>
      <c r="AJJ306"/>
      <c r="AJK306"/>
      <c r="AJL306"/>
      <c r="AJM306"/>
      <c r="AJN306"/>
      <c r="AJO306"/>
      <c r="AJP306"/>
      <c r="AJQ306"/>
      <c r="AJR306"/>
      <c r="AJS306"/>
      <c r="AJT306"/>
      <c r="AJU306"/>
      <c r="AJV306"/>
      <c r="AJW306"/>
      <c r="AJX306"/>
      <c r="AJY306"/>
      <c r="AJZ306"/>
      <c r="AKA306"/>
      <c r="AKB306"/>
      <c r="AKC306"/>
      <c r="AKD306"/>
      <c r="AKE306"/>
      <c r="AKF306"/>
      <c r="AKG306"/>
      <c r="AKH306"/>
      <c r="AKI306"/>
      <c r="AKJ306"/>
      <c r="AKK306"/>
      <c r="AKL306"/>
      <c r="AKM306"/>
      <c r="AKN306"/>
      <c r="AKO306"/>
      <c r="AKP306"/>
      <c r="AKQ306"/>
      <c r="AKR306"/>
      <c r="AKS306"/>
      <c r="AKT306"/>
      <c r="AKU306"/>
      <c r="AKV306"/>
      <c r="AKW306"/>
      <c r="AKX306"/>
      <c r="AKY306"/>
      <c r="AKZ306"/>
      <c r="ALA306"/>
      <c r="ALB306"/>
      <c r="ALC306"/>
      <c r="ALD306"/>
      <c r="ALE306"/>
      <c r="ALF306"/>
      <c r="ALG306"/>
      <c r="ALH306"/>
      <c r="ALI306"/>
      <c r="ALJ306"/>
      <c r="ALK306"/>
      <c r="ALL306"/>
      <c r="ALM306"/>
      <c r="ALN306"/>
      <c r="ALO306"/>
      <c r="ALP306"/>
      <c r="ALQ306"/>
      <c r="ALR306"/>
      <c r="ALS306"/>
      <c r="ALT306"/>
      <c r="ALU306"/>
      <c r="ALV306"/>
      <c r="ALW306"/>
      <c r="ALX306"/>
      <c r="ALY306"/>
      <c r="ALZ306"/>
      <c r="AMA306"/>
      <c r="AMB306"/>
      <c r="AMC306"/>
      <c r="AMD306"/>
      <c r="AME306"/>
      <c r="AMF306"/>
      <c r="AMG306"/>
      <c r="AMH306"/>
      <c r="AMI306"/>
      <c r="AMJ306"/>
    </row>
    <row r="307" spans="1:1024" ht="18" customHeight="1" x14ac:dyDescent="0.25">
      <c r="A307" s="21"/>
      <c r="B307" s="22"/>
      <c r="C307" s="22"/>
      <c r="D307" s="23"/>
      <c r="E307" s="12" t="s">
        <v>21</v>
      </c>
      <c r="F307" s="11">
        <f t="shared" si="117"/>
        <v>0</v>
      </c>
      <c r="G307" s="11">
        <f t="shared" si="117"/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  <c r="AKK307"/>
      <c r="AKL307"/>
      <c r="AKM307"/>
      <c r="AKN307"/>
      <c r="AKO307"/>
      <c r="AKP307"/>
      <c r="AKQ307"/>
      <c r="AKR307"/>
      <c r="AKS307"/>
      <c r="AKT307"/>
      <c r="AKU307"/>
      <c r="AKV307"/>
      <c r="AKW307"/>
      <c r="AKX307"/>
      <c r="AKY307"/>
      <c r="AKZ307"/>
      <c r="ALA307"/>
      <c r="ALB307"/>
      <c r="ALC307"/>
      <c r="ALD307"/>
      <c r="ALE307"/>
      <c r="ALF307"/>
      <c r="ALG307"/>
      <c r="ALH307"/>
      <c r="ALI307"/>
      <c r="ALJ307"/>
      <c r="ALK307"/>
      <c r="ALL307"/>
      <c r="ALM307"/>
      <c r="ALN307"/>
      <c r="ALO307"/>
      <c r="ALP307"/>
      <c r="ALQ307"/>
      <c r="ALR307"/>
      <c r="ALS307"/>
      <c r="ALT307"/>
      <c r="ALU307"/>
      <c r="ALV307"/>
      <c r="ALW307"/>
      <c r="ALX307"/>
      <c r="ALY307"/>
      <c r="ALZ307"/>
      <c r="AMA307"/>
      <c r="AMB307"/>
      <c r="AMC307"/>
      <c r="AMD307"/>
      <c r="AME307"/>
      <c r="AMF307"/>
      <c r="AMG307"/>
      <c r="AMH307"/>
      <c r="AMI307"/>
      <c r="AMJ307"/>
    </row>
    <row r="308" spans="1:1024" ht="18" customHeight="1" x14ac:dyDescent="0.25">
      <c r="A308" s="24" t="s">
        <v>92</v>
      </c>
      <c r="B308" s="24"/>
      <c r="C308" s="24"/>
      <c r="D308" s="21" t="s">
        <v>16</v>
      </c>
      <c r="E308" s="21"/>
      <c r="F308" s="11">
        <f>SUM(F309:F312)</f>
        <v>5052.63</v>
      </c>
      <c r="G308" s="11">
        <f>SUM(G309:G312)</f>
        <v>68272</v>
      </c>
      <c r="H308" s="11">
        <f t="shared" ref="H308:S312" si="118">SUM(H313)</f>
        <v>5052.63</v>
      </c>
      <c r="I308" s="11">
        <f t="shared" si="118"/>
        <v>0</v>
      </c>
      <c r="J308" s="11">
        <f t="shared" si="118"/>
        <v>0</v>
      </c>
      <c r="K308" s="11">
        <f t="shared" si="118"/>
        <v>68272</v>
      </c>
      <c r="L308" s="11">
        <f t="shared" si="118"/>
        <v>0</v>
      </c>
      <c r="M308" s="11">
        <f t="shared" si="118"/>
        <v>0</v>
      </c>
      <c r="N308" s="11">
        <f t="shared" si="118"/>
        <v>0</v>
      </c>
      <c r="O308" s="11">
        <f t="shared" si="118"/>
        <v>0</v>
      </c>
      <c r="P308" s="11">
        <f t="shared" si="118"/>
        <v>0</v>
      </c>
      <c r="Q308" s="11">
        <f t="shared" si="118"/>
        <v>0</v>
      </c>
      <c r="R308" s="11">
        <f t="shared" si="118"/>
        <v>0</v>
      </c>
      <c r="S308" s="11">
        <f t="shared" si="118"/>
        <v>0</v>
      </c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  <c r="AHA308"/>
      <c r="AHB308"/>
      <c r="AHC308"/>
      <c r="AHD308"/>
      <c r="AHE308"/>
      <c r="AHF308"/>
      <c r="AHG308"/>
      <c r="AHH308"/>
      <c r="AHI308"/>
      <c r="AHJ308"/>
      <c r="AHK308"/>
      <c r="AHL308"/>
      <c r="AHM308"/>
      <c r="AHN308"/>
      <c r="AHO308"/>
      <c r="AHP308"/>
      <c r="AHQ308"/>
      <c r="AHR308"/>
      <c r="AHS308"/>
      <c r="AHT308"/>
      <c r="AHU308"/>
      <c r="AHV308"/>
      <c r="AHW308"/>
      <c r="AHX308"/>
      <c r="AHY308"/>
      <c r="AHZ308"/>
      <c r="AIA308"/>
      <c r="AIB308"/>
      <c r="AIC308"/>
      <c r="AID308"/>
      <c r="AIE308"/>
      <c r="AIF308"/>
      <c r="AIG308"/>
      <c r="AIH308"/>
      <c r="AII308"/>
      <c r="AIJ308"/>
      <c r="AIK308"/>
      <c r="AIL308"/>
      <c r="AIM308"/>
      <c r="AIN308"/>
      <c r="AIO308"/>
      <c r="AIP308"/>
      <c r="AIQ308"/>
      <c r="AIR308"/>
      <c r="AIS308"/>
      <c r="AIT308"/>
      <c r="AIU308"/>
      <c r="AIV308"/>
      <c r="AIW308"/>
      <c r="AIX308"/>
      <c r="AIY308"/>
      <c r="AIZ308"/>
      <c r="AJA308"/>
      <c r="AJB308"/>
      <c r="AJC308"/>
      <c r="AJD308"/>
      <c r="AJE308"/>
      <c r="AJF308"/>
      <c r="AJG308"/>
      <c r="AJH308"/>
      <c r="AJI308"/>
      <c r="AJJ308"/>
      <c r="AJK308"/>
      <c r="AJL308"/>
      <c r="AJM308"/>
      <c r="AJN308"/>
      <c r="AJO308"/>
      <c r="AJP308"/>
      <c r="AJQ308"/>
      <c r="AJR308"/>
      <c r="AJS308"/>
      <c r="AJT308"/>
      <c r="AJU308"/>
      <c r="AJV308"/>
      <c r="AJW308"/>
      <c r="AJX308"/>
      <c r="AJY308"/>
      <c r="AJZ308"/>
      <c r="AKA308"/>
      <c r="AKB308"/>
      <c r="AKC308"/>
      <c r="AKD308"/>
      <c r="AKE308"/>
      <c r="AKF308"/>
      <c r="AKG308"/>
      <c r="AKH308"/>
      <c r="AKI308"/>
      <c r="AKJ308"/>
      <c r="AKK308"/>
      <c r="AKL308"/>
      <c r="AKM308"/>
      <c r="AKN308"/>
      <c r="AKO308"/>
      <c r="AKP308"/>
      <c r="AKQ308"/>
      <c r="AKR308"/>
      <c r="AKS308"/>
      <c r="AKT308"/>
      <c r="AKU308"/>
      <c r="AKV308"/>
      <c r="AKW308"/>
      <c r="AKX308"/>
      <c r="AKY308"/>
      <c r="AKZ308"/>
      <c r="ALA308"/>
      <c r="ALB308"/>
      <c r="ALC308"/>
      <c r="ALD308"/>
      <c r="ALE308"/>
      <c r="ALF308"/>
      <c r="ALG308"/>
      <c r="ALH308"/>
      <c r="ALI308"/>
      <c r="ALJ308"/>
      <c r="ALK308"/>
      <c r="ALL308"/>
      <c r="ALM308"/>
      <c r="ALN308"/>
      <c r="ALO308"/>
      <c r="ALP308"/>
      <c r="ALQ308"/>
      <c r="ALR308"/>
      <c r="ALS308"/>
      <c r="ALT308"/>
      <c r="ALU308"/>
      <c r="ALV308"/>
      <c r="ALW308"/>
      <c r="ALX308"/>
      <c r="ALY308"/>
      <c r="ALZ308"/>
      <c r="AMA308"/>
      <c r="AMB308"/>
      <c r="AMC308"/>
      <c r="AMD308"/>
      <c r="AME308"/>
      <c r="AMF308"/>
      <c r="AMG308"/>
      <c r="AMH308"/>
      <c r="AMI308"/>
      <c r="AMJ308"/>
    </row>
    <row r="309" spans="1:1024" ht="18" customHeight="1" x14ac:dyDescent="0.25">
      <c r="A309" s="24"/>
      <c r="B309" s="24"/>
      <c r="C309" s="24"/>
      <c r="D309" s="23" t="s">
        <v>17</v>
      </c>
      <c r="E309" s="12" t="s">
        <v>18</v>
      </c>
      <c r="F309" s="11">
        <f t="shared" ref="F309:G312" si="119">H309+J309+L309+N309+P309+R309</f>
        <v>0</v>
      </c>
      <c r="G309" s="11">
        <f t="shared" si="119"/>
        <v>65280</v>
      </c>
      <c r="H309" s="11">
        <f t="shared" si="118"/>
        <v>0</v>
      </c>
      <c r="I309" s="11">
        <f t="shared" si="118"/>
        <v>0</v>
      </c>
      <c r="J309" s="11">
        <f t="shared" si="118"/>
        <v>0</v>
      </c>
      <c r="K309" s="11">
        <f t="shared" si="118"/>
        <v>65280</v>
      </c>
      <c r="L309" s="11">
        <f t="shared" si="118"/>
        <v>0</v>
      </c>
      <c r="M309" s="11">
        <f t="shared" si="118"/>
        <v>0</v>
      </c>
      <c r="N309" s="11">
        <f t="shared" si="118"/>
        <v>0</v>
      </c>
      <c r="O309" s="11">
        <f t="shared" si="118"/>
        <v>0</v>
      </c>
      <c r="P309" s="11">
        <f t="shared" si="118"/>
        <v>0</v>
      </c>
      <c r="Q309" s="11">
        <f t="shared" si="118"/>
        <v>0</v>
      </c>
      <c r="R309" s="11">
        <f t="shared" si="118"/>
        <v>0</v>
      </c>
      <c r="S309" s="11">
        <f t="shared" si="118"/>
        <v>0</v>
      </c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  <c r="AKK309"/>
      <c r="AKL309"/>
      <c r="AKM309"/>
      <c r="AKN309"/>
      <c r="AKO309"/>
      <c r="AKP309"/>
      <c r="AKQ309"/>
      <c r="AKR309"/>
      <c r="AKS309"/>
      <c r="AKT309"/>
      <c r="AKU309"/>
      <c r="AKV309"/>
      <c r="AKW309"/>
      <c r="AKX309"/>
      <c r="AKY309"/>
      <c r="AKZ309"/>
      <c r="ALA309"/>
      <c r="ALB309"/>
      <c r="ALC309"/>
      <c r="ALD309"/>
      <c r="ALE309"/>
      <c r="ALF309"/>
      <c r="ALG309"/>
      <c r="ALH309"/>
      <c r="ALI309"/>
      <c r="ALJ309"/>
      <c r="ALK309"/>
      <c r="ALL309"/>
      <c r="ALM309"/>
      <c r="ALN309"/>
      <c r="ALO309"/>
      <c r="ALP309"/>
      <c r="ALQ309"/>
      <c r="ALR309"/>
      <c r="ALS309"/>
      <c r="ALT309"/>
      <c r="ALU309"/>
      <c r="ALV309"/>
      <c r="ALW309"/>
      <c r="ALX309"/>
      <c r="ALY309"/>
      <c r="ALZ309"/>
      <c r="AMA309"/>
      <c r="AMB309"/>
      <c r="AMC309"/>
      <c r="AMD309"/>
      <c r="AME309"/>
      <c r="AMF309"/>
      <c r="AMG309"/>
      <c r="AMH309"/>
      <c r="AMI309"/>
      <c r="AMJ309"/>
    </row>
    <row r="310" spans="1:1024" ht="18" customHeight="1" x14ac:dyDescent="0.25">
      <c r="A310" s="24"/>
      <c r="B310" s="24"/>
      <c r="C310" s="24"/>
      <c r="D310" s="23"/>
      <c r="E310" s="12" t="s">
        <v>19</v>
      </c>
      <c r="F310" s="11">
        <f t="shared" si="119"/>
        <v>4800</v>
      </c>
      <c r="G310" s="11">
        <f t="shared" si="119"/>
        <v>2720</v>
      </c>
      <c r="H310" s="11">
        <f t="shared" si="118"/>
        <v>4800</v>
      </c>
      <c r="I310" s="11">
        <f t="shared" si="118"/>
        <v>0</v>
      </c>
      <c r="J310" s="11">
        <f t="shared" si="118"/>
        <v>0</v>
      </c>
      <c r="K310" s="11">
        <f t="shared" si="118"/>
        <v>2720</v>
      </c>
      <c r="L310" s="11">
        <f t="shared" si="118"/>
        <v>0</v>
      </c>
      <c r="M310" s="11">
        <f t="shared" si="118"/>
        <v>0</v>
      </c>
      <c r="N310" s="11">
        <f t="shared" si="118"/>
        <v>0</v>
      </c>
      <c r="O310" s="11">
        <f t="shared" si="118"/>
        <v>0</v>
      </c>
      <c r="P310" s="11">
        <f t="shared" si="118"/>
        <v>0</v>
      </c>
      <c r="Q310" s="11">
        <f t="shared" si="118"/>
        <v>0</v>
      </c>
      <c r="R310" s="11">
        <f t="shared" si="118"/>
        <v>0</v>
      </c>
      <c r="S310" s="11">
        <f t="shared" si="118"/>
        <v>0</v>
      </c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  <c r="AKK310"/>
      <c r="AKL310"/>
      <c r="AKM310"/>
      <c r="AKN310"/>
      <c r="AKO310"/>
      <c r="AKP310"/>
      <c r="AKQ310"/>
      <c r="AKR310"/>
      <c r="AKS310"/>
      <c r="AKT310"/>
      <c r="AKU310"/>
      <c r="AKV310"/>
      <c r="AKW310"/>
      <c r="AKX310"/>
      <c r="AKY310"/>
      <c r="AKZ310"/>
      <c r="ALA310"/>
      <c r="ALB310"/>
      <c r="ALC310"/>
      <c r="ALD310"/>
      <c r="ALE310"/>
      <c r="ALF310"/>
      <c r="ALG310"/>
      <c r="ALH310"/>
      <c r="ALI310"/>
      <c r="ALJ310"/>
      <c r="ALK310"/>
      <c r="ALL310"/>
      <c r="ALM310"/>
      <c r="ALN310"/>
      <c r="ALO310"/>
      <c r="ALP310"/>
      <c r="ALQ310"/>
      <c r="ALR310"/>
      <c r="ALS310"/>
      <c r="ALT310"/>
      <c r="ALU310"/>
      <c r="ALV310"/>
      <c r="ALW310"/>
      <c r="ALX310"/>
      <c r="ALY310"/>
      <c r="ALZ310"/>
      <c r="AMA310"/>
      <c r="AMB310"/>
      <c r="AMC310"/>
      <c r="AMD310"/>
      <c r="AME310"/>
      <c r="AMF310"/>
      <c r="AMG310"/>
      <c r="AMH310"/>
      <c r="AMI310"/>
      <c r="AMJ310"/>
    </row>
    <row r="311" spans="1:1024" ht="18" customHeight="1" x14ac:dyDescent="0.25">
      <c r="A311" s="24"/>
      <c r="B311" s="24"/>
      <c r="C311" s="24"/>
      <c r="D311" s="23"/>
      <c r="E311" s="12" t="s">
        <v>20</v>
      </c>
      <c r="F311" s="11">
        <f t="shared" si="119"/>
        <v>252.63</v>
      </c>
      <c r="G311" s="11">
        <f t="shared" si="119"/>
        <v>272</v>
      </c>
      <c r="H311" s="11">
        <f t="shared" si="118"/>
        <v>252.63</v>
      </c>
      <c r="I311" s="11">
        <f t="shared" si="118"/>
        <v>0</v>
      </c>
      <c r="J311" s="11">
        <f t="shared" si="118"/>
        <v>0</v>
      </c>
      <c r="K311" s="11">
        <f t="shared" si="118"/>
        <v>272</v>
      </c>
      <c r="L311" s="11">
        <f t="shared" si="118"/>
        <v>0</v>
      </c>
      <c r="M311" s="11">
        <f t="shared" si="118"/>
        <v>0</v>
      </c>
      <c r="N311" s="11">
        <f t="shared" si="118"/>
        <v>0</v>
      </c>
      <c r="O311" s="11">
        <f t="shared" si="118"/>
        <v>0</v>
      </c>
      <c r="P311" s="11">
        <f t="shared" si="118"/>
        <v>0</v>
      </c>
      <c r="Q311" s="11">
        <f t="shared" si="118"/>
        <v>0</v>
      </c>
      <c r="R311" s="11">
        <f t="shared" si="118"/>
        <v>0</v>
      </c>
      <c r="S311" s="11">
        <f t="shared" si="118"/>
        <v>0</v>
      </c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  <c r="AKK311"/>
      <c r="AKL311"/>
      <c r="AKM311"/>
      <c r="AKN311"/>
      <c r="AKO311"/>
      <c r="AKP311"/>
      <c r="AKQ311"/>
      <c r="AKR311"/>
      <c r="AKS311"/>
      <c r="AKT311"/>
      <c r="AKU311"/>
      <c r="AKV311"/>
      <c r="AKW311"/>
      <c r="AKX311"/>
      <c r="AKY311"/>
      <c r="AKZ311"/>
      <c r="ALA311"/>
      <c r="ALB311"/>
      <c r="ALC311"/>
      <c r="ALD311"/>
      <c r="ALE311"/>
      <c r="ALF311"/>
      <c r="ALG311"/>
      <c r="ALH311"/>
      <c r="ALI311"/>
      <c r="ALJ311"/>
      <c r="ALK311"/>
      <c r="ALL311"/>
      <c r="ALM311"/>
      <c r="ALN311"/>
      <c r="ALO311"/>
      <c r="ALP311"/>
      <c r="ALQ311"/>
      <c r="ALR311"/>
      <c r="ALS311"/>
      <c r="ALT311"/>
      <c r="ALU311"/>
      <c r="ALV311"/>
      <c r="ALW311"/>
      <c r="ALX311"/>
      <c r="ALY311"/>
      <c r="ALZ311"/>
      <c r="AMA311"/>
      <c r="AMB311"/>
      <c r="AMC311"/>
      <c r="AMD311"/>
      <c r="AME311"/>
      <c r="AMF311"/>
      <c r="AMG311"/>
      <c r="AMH311"/>
      <c r="AMI311"/>
      <c r="AMJ311"/>
    </row>
    <row r="312" spans="1:1024" ht="18" customHeight="1" x14ac:dyDescent="0.25">
      <c r="A312" s="24"/>
      <c r="B312" s="24"/>
      <c r="C312" s="24"/>
      <c r="D312" s="23"/>
      <c r="E312" s="12" t="s">
        <v>21</v>
      </c>
      <c r="F312" s="11">
        <f t="shared" si="119"/>
        <v>0</v>
      </c>
      <c r="G312" s="11">
        <f t="shared" si="119"/>
        <v>0</v>
      </c>
      <c r="H312" s="11">
        <f t="shared" si="118"/>
        <v>0</v>
      </c>
      <c r="I312" s="11">
        <f t="shared" si="118"/>
        <v>0</v>
      </c>
      <c r="J312" s="11">
        <f t="shared" si="118"/>
        <v>0</v>
      </c>
      <c r="K312" s="11">
        <f t="shared" si="118"/>
        <v>0</v>
      </c>
      <c r="L312" s="11">
        <f t="shared" si="118"/>
        <v>0</v>
      </c>
      <c r="M312" s="11">
        <f t="shared" si="118"/>
        <v>0</v>
      </c>
      <c r="N312" s="11">
        <f t="shared" si="118"/>
        <v>0</v>
      </c>
      <c r="O312" s="11">
        <f t="shared" si="118"/>
        <v>0</v>
      </c>
      <c r="P312" s="11">
        <f t="shared" si="118"/>
        <v>0</v>
      </c>
      <c r="Q312" s="11">
        <f t="shared" si="118"/>
        <v>0</v>
      </c>
      <c r="R312" s="11">
        <f t="shared" si="118"/>
        <v>0</v>
      </c>
      <c r="S312" s="11">
        <f t="shared" si="118"/>
        <v>0</v>
      </c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  <c r="AKK312"/>
      <c r="AKL312"/>
      <c r="AKM312"/>
      <c r="AKN312"/>
      <c r="AKO312"/>
      <c r="AKP312"/>
      <c r="AKQ312"/>
      <c r="AKR312"/>
      <c r="AKS312"/>
      <c r="AKT312"/>
      <c r="AKU312"/>
      <c r="AKV312"/>
      <c r="AKW312"/>
      <c r="AKX312"/>
      <c r="AKY312"/>
      <c r="AKZ312"/>
      <c r="ALA312"/>
      <c r="ALB312"/>
      <c r="ALC312"/>
      <c r="ALD312"/>
      <c r="ALE312"/>
      <c r="ALF312"/>
      <c r="ALG312"/>
      <c r="ALH312"/>
      <c r="ALI312"/>
      <c r="ALJ312"/>
      <c r="ALK312"/>
      <c r="ALL312"/>
      <c r="ALM312"/>
      <c r="ALN312"/>
      <c r="ALO312"/>
      <c r="ALP312"/>
      <c r="ALQ312"/>
      <c r="ALR312"/>
      <c r="ALS312"/>
      <c r="ALT312"/>
      <c r="ALU312"/>
      <c r="ALV312"/>
      <c r="ALW312"/>
      <c r="ALX312"/>
      <c r="ALY312"/>
      <c r="ALZ312"/>
      <c r="AMA312"/>
      <c r="AMB312"/>
      <c r="AMC312"/>
      <c r="AMD312"/>
      <c r="AME312"/>
      <c r="AMF312"/>
      <c r="AMG312"/>
      <c r="AMH312"/>
      <c r="AMI312"/>
      <c r="AMJ312"/>
    </row>
    <row r="313" spans="1:1024" ht="18" customHeight="1" x14ac:dyDescent="0.25">
      <c r="A313" s="21">
        <v>1</v>
      </c>
      <c r="B313" s="22" t="s">
        <v>93</v>
      </c>
      <c r="C313" s="22" t="s">
        <v>94</v>
      </c>
      <c r="D313" s="21" t="s">
        <v>16</v>
      </c>
      <c r="E313" s="21"/>
      <c r="F313" s="11">
        <f t="shared" ref="F313:S313" si="120">SUM(F314:F317)</f>
        <v>5052.63</v>
      </c>
      <c r="G313" s="11">
        <f t="shared" si="120"/>
        <v>68272</v>
      </c>
      <c r="H313" s="11">
        <f t="shared" si="120"/>
        <v>5052.63</v>
      </c>
      <c r="I313" s="11">
        <f t="shared" si="120"/>
        <v>0</v>
      </c>
      <c r="J313" s="11">
        <f t="shared" si="120"/>
        <v>0</v>
      </c>
      <c r="K313" s="11">
        <f t="shared" si="120"/>
        <v>68272</v>
      </c>
      <c r="L313" s="11">
        <f t="shared" si="120"/>
        <v>0</v>
      </c>
      <c r="M313" s="11">
        <f t="shared" si="120"/>
        <v>0</v>
      </c>
      <c r="N313" s="11">
        <f t="shared" si="120"/>
        <v>0</v>
      </c>
      <c r="O313" s="11">
        <f t="shared" si="120"/>
        <v>0</v>
      </c>
      <c r="P313" s="11">
        <f t="shared" si="120"/>
        <v>0</v>
      </c>
      <c r="Q313" s="11">
        <f t="shared" si="120"/>
        <v>0</v>
      </c>
      <c r="R313" s="11">
        <f t="shared" si="120"/>
        <v>0</v>
      </c>
      <c r="S313" s="11">
        <f t="shared" si="120"/>
        <v>0</v>
      </c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  <c r="ABW313"/>
      <c r="ABX313"/>
      <c r="ABY313"/>
      <c r="ABZ313"/>
      <c r="ACA313"/>
      <c r="ACB313"/>
      <c r="ACC313"/>
      <c r="ACD313"/>
      <c r="ACE313"/>
      <c r="ACF313"/>
      <c r="ACG313"/>
      <c r="ACH313"/>
      <c r="ACI313"/>
      <c r="ACJ313"/>
      <c r="ACK313"/>
      <c r="ACL313"/>
      <c r="ACM313"/>
      <c r="ACN313"/>
      <c r="ACO313"/>
      <c r="ACP313"/>
      <c r="ACQ313"/>
      <c r="ACR313"/>
      <c r="ACS313"/>
      <c r="ACT313"/>
      <c r="ACU313"/>
      <c r="ACV313"/>
      <c r="ACW313"/>
      <c r="ACX313"/>
      <c r="ACY313"/>
      <c r="ACZ313"/>
      <c r="ADA313"/>
      <c r="ADB313"/>
      <c r="ADC313"/>
      <c r="ADD313"/>
      <c r="ADE313"/>
      <c r="ADF313"/>
      <c r="ADG313"/>
      <c r="ADH313"/>
      <c r="ADI313"/>
      <c r="ADJ313"/>
      <c r="ADK313"/>
      <c r="ADL313"/>
      <c r="ADM313"/>
      <c r="ADN313"/>
      <c r="ADO313"/>
      <c r="ADP313"/>
      <c r="ADQ313"/>
      <c r="ADR313"/>
      <c r="ADS313"/>
      <c r="ADT313"/>
      <c r="ADU313"/>
      <c r="ADV313"/>
      <c r="ADW313"/>
      <c r="ADX313"/>
      <c r="ADY313"/>
      <c r="ADZ313"/>
      <c r="AEA313"/>
      <c r="AEB313"/>
      <c r="AEC313"/>
      <c r="AED313"/>
      <c r="AEE313"/>
      <c r="AEF313"/>
      <c r="AEG313"/>
      <c r="AEH313"/>
      <c r="AEI313"/>
      <c r="AEJ313"/>
      <c r="AEK313"/>
      <c r="AEL313"/>
      <c r="AEM313"/>
      <c r="AEN313"/>
      <c r="AEO313"/>
      <c r="AEP313"/>
      <c r="AEQ313"/>
      <c r="AER313"/>
      <c r="AES313"/>
      <c r="AET313"/>
      <c r="AEU313"/>
      <c r="AEV313"/>
      <c r="AEW313"/>
      <c r="AEX313"/>
      <c r="AEY313"/>
      <c r="AEZ313"/>
      <c r="AFA313"/>
      <c r="AFB313"/>
      <c r="AFC313"/>
      <c r="AFD313"/>
      <c r="AFE313"/>
      <c r="AFF313"/>
      <c r="AFG313"/>
      <c r="AFH313"/>
      <c r="AFI313"/>
      <c r="AFJ313"/>
      <c r="AFK313"/>
      <c r="AFL313"/>
      <c r="AFM313"/>
      <c r="AFN313"/>
      <c r="AFO313"/>
      <c r="AFP313"/>
      <c r="AFQ313"/>
      <c r="AFR313"/>
      <c r="AFS313"/>
      <c r="AFT313"/>
      <c r="AFU313"/>
      <c r="AFV313"/>
      <c r="AFW313"/>
      <c r="AFX313"/>
      <c r="AFY313"/>
      <c r="AFZ313"/>
      <c r="AGA313"/>
      <c r="AGB313"/>
      <c r="AGC313"/>
      <c r="AGD313"/>
      <c r="AGE313"/>
      <c r="AGF313"/>
      <c r="AGG313"/>
      <c r="AGH313"/>
      <c r="AGI313"/>
      <c r="AGJ313"/>
      <c r="AGK313"/>
      <c r="AGL313"/>
      <c r="AGM313"/>
      <c r="AGN313"/>
      <c r="AGO313"/>
      <c r="AGP313"/>
      <c r="AGQ313"/>
      <c r="AGR313"/>
      <c r="AGS313"/>
      <c r="AGT313"/>
      <c r="AGU313"/>
      <c r="AGV313"/>
      <c r="AGW313"/>
      <c r="AGX313"/>
      <c r="AGY313"/>
      <c r="AGZ313"/>
      <c r="AHA313"/>
      <c r="AHB313"/>
      <c r="AHC313"/>
      <c r="AHD313"/>
      <c r="AHE313"/>
      <c r="AHF313"/>
      <c r="AHG313"/>
      <c r="AHH313"/>
      <c r="AHI313"/>
      <c r="AHJ313"/>
      <c r="AHK313"/>
      <c r="AHL313"/>
      <c r="AHM313"/>
      <c r="AHN313"/>
      <c r="AHO313"/>
      <c r="AHP313"/>
      <c r="AHQ313"/>
      <c r="AHR313"/>
      <c r="AHS313"/>
      <c r="AHT313"/>
      <c r="AHU313"/>
      <c r="AHV313"/>
      <c r="AHW313"/>
      <c r="AHX313"/>
      <c r="AHY313"/>
      <c r="AHZ313"/>
      <c r="AIA313"/>
      <c r="AIB313"/>
      <c r="AIC313"/>
      <c r="AID313"/>
      <c r="AIE313"/>
      <c r="AIF313"/>
      <c r="AIG313"/>
      <c r="AIH313"/>
      <c r="AII313"/>
      <c r="AIJ313"/>
      <c r="AIK313"/>
      <c r="AIL313"/>
      <c r="AIM313"/>
      <c r="AIN313"/>
      <c r="AIO313"/>
      <c r="AIP313"/>
      <c r="AIQ313"/>
      <c r="AIR313"/>
      <c r="AIS313"/>
      <c r="AIT313"/>
      <c r="AIU313"/>
      <c r="AIV313"/>
      <c r="AIW313"/>
      <c r="AIX313"/>
      <c r="AIY313"/>
      <c r="AIZ313"/>
      <c r="AJA313"/>
      <c r="AJB313"/>
      <c r="AJC313"/>
      <c r="AJD313"/>
      <c r="AJE313"/>
      <c r="AJF313"/>
      <c r="AJG313"/>
      <c r="AJH313"/>
      <c r="AJI313"/>
      <c r="AJJ313"/>
      <c r="AJK313"/>
      <c r="AJL313"/>
      <c r="AJM313"/>
      <c r="AJN313"/>
      <c r="AJO313"/>
      <c r="AJP313"/>
      <c r="AJQ313"/>
      <c r="AJR313"/>
      <c r="AJS313"/>
      <c r="AJT313"/>
      <c r="AJU313"/>
      <c r="AJV313"/>
      <c r="AJW313"/>
      <c r="AJX313"/>
      <c r="AJY313"/>
      <c r="AJZ313"/>
      <c r="AKA313"/>
      <c r="AKB313"/>
      <c r="AKC313"/>
      <c r="AKD313"/>
      <c r="AKE313"/>
      <c r="AKF313"/>
      <c r="AKG313"/>
      <c r="AKH313"/>
      <c r="AKI313"/>
      <c r="AKJ313"/>
      <c r="AKK313"/>
      <c r="AKL313"/>
      <c r="AKM313"/>
      <c r="AKN313"/>
      <c r="AKO313"/>
      <c r="AKP313"/>
      <c r="AKQ313"/>
      <c r="AKR313"/>
      <c r="AKS313"/>
      <c r="AKT313"/>
      <c r="AKU313"/>
      <c r="AKV313"/>
      <c r="AKW313"/>
      <c r="AKX313"/>
      <c r="AKY313"/>
      <c r="AKZ313"/>
      <c r="ALA313"/>
      <c r="ALB313"/>
      <c r="ALC313"/>
      <c r="ALD313"/>
      <c r="ALE313"/>
      <c r="ALF313"/>
      <c r="ALG313"/>
      <c r="ALH313"/>
      <c r="ALI313"/>
      <c r="ALJ313"/>
      <c r="ALK313"/>
      <c r="ALL313"/>
      <c r="ALM313"/>
      <c r="ALN313"/>
      <c r="ALO313"/>
      <c r="ALP313"/>
      <c r="ALQ313"/>
      <c r="ALR313"/>
      <c r="ALS313"/>
      <c r="ALT313"/>
      <c r="ALU313"/>
      <c r="ALV313"/>
      <c r="ALW313"/>
      <c r="ALX313"/>
      <c r="ALY313"/>
      <c r="ALZ313"/>
      <c r="AMA313"/>
      <c r="AMB313"/>
      <c r="AMC313"/>
      <c r="AMD313"/>
      <c r="AME313"/>
      <c r="AMF313"/>
      <c r="AMG313"/>
      <c r="AMH313"/>
      <c r="AMI313"/>
      <c r="AMJ313"/>
    </row>
    <row r="314" spans="1:1024" ht="18" customHeight="1" x14ac:dyDescent="0.25">
      <c r="A314" s="21"/>
      <c r="B314" s="22"/>
      <c r="C314" s="22"/>
      <c r="D314" s="23" t="s">
        <v>17</v>
      </c>
      <c r="E314" s="12" t="s">
        <v>18</v>
      </c>
      <c r="F314" s="11">
        <f t="shared" ref="F314:G317" si="121">H314+J314+L314+N314+P314+R314</f>
        <v>0</v>
      </c>
      <c r="G314" s="11">
        <f t="shared" si="121"/>
        <v>65280</v>
      </c>
      <c r="H314" s="11">
        <v>0</v>
      </c>
      <c r="I314" s="11">
        <v>0</v>
      </c>
      <c r="J314" s="11">
        <v>0</v>
      </c>
      <c r="K314" s="11">
        <v>65280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  <c r="AHA314"/>
      <c r="AHB314"/>
      <c r="AHC314"/>
      <c r="AHD314"/>
      <c r="AHE314"/>
      <c r="AHF314"/>
      <c r="AHG314"/>
      <c r="AHH314"/>
      <c r="AHI314"/>
      <c r="AHJ314"/>
      <c r="AHK314"/>
      <c r="AHL314"/>
      <c r="AHM314"/>
      <c r="AHN314"/>
      <c r="AHO314"/>
      <c r="AHP314"/>
      <c r="AHQ314"/>
      <c r="AHR314"/>
      <c r="AHS314"/>
      <c r="AHT314"/>
      <c r="AHU314"/>
      <c r="AHV314"/>
      <c r="AHW314"/>
      <c r="AHX314"/>
      <c r="AHY314"/>
      <c r="AHZ314"/>
      <c r="AIA314"/>
      <c r="AIB314"/>
      <c r="AIC314"/>
      <c r="AID314"/>
      <c r="AIE314"/>
      <c r="AIF314"/>
      <c r="AIG314"/>
      <c r="AIH314"/>
      <c r="AII314"/>
      <c r="AIJ314"/>
      <c r="AIK314"/>
      <c r="AIL314"/>
      <c r="AIM314"/>
      <c r="AIN314"/>
      <c r="AIO314"/>
      <c r="AIP314"/>
      <c r="AIQ314"/>
      <c r="AIR314"/>
      <c r="AIS314"/>
      <c r="AIT314"/>
      <c r="AIU314"/>
      <c r="AIV314"/>
      <c r="AIW314"/>
      <c r="AIX314"/>
      <c r="AIY314"/>
      <c r="AIZ314"/>
      <c r="AJA314"/>
      <c r="AJB314"/>
      <c r="AJC314"/>
      <c r="AJD314"/>
      <c r="AJE314"/>
      <c r="AJF314"/>
      <c r="AJG314"/>
      <c r="AJH314"/>
      <c r="AJI314"/>
      <c r="AJJ314"/>
      <c r="AJK314"/>
      <c r="AJL314"/>
      <c r="AJM314"/>
      <c r="AJN314"/>
      <c r="AJO314"/>
      <c r="AJP314"/>
      <c r="AJQ314"/>
      <c r="AJR314"/>
      <c r="AJS314"/>
      <c r="AJT314"/>
      <c r="AJU314"/>
      <c r="AJV314"/>
      <c r="AJW314"/>
      <c r="AJX314"/>
      <c r="AJY314"/>
      <c r="AJZ314"/>
      <c r="AKA314"/>
      <c r="AKB314"/>
      <c r="AKC314"/>
      <c r="AKD314"/>
      <c r="AKE314"/>
      <c r="AKF314"/>
      <c r="AKG314"/>
      <c r="AKH314"/>
      <c r="AKI314"/>
      <c r="AKJ314"/>
      <c r="AKK314"/>
      <c r="AKL314"/>
      <c r="AKM314"/>
      <c r="AKN314"/>
      <c r="AKO314"/>
      <c r="AKP314"/>
      <c r="AKQ314"/>
      <c r="AKR314"/>
      <c r="AKS314"/>
      <c r="AKT314"/>
      <c r="AKU314"/>
      <c r="AKV314"/>
      <c r="AKW314"/>
      <c r="AKX314"/>
      <c r="AKY314"/>
      <c r="AKZ314"/>
      <c r="ALA314"/>
      <c r="ALB314"/>
      <c r="ALC314"/>
      <c r="ALD314"/>
      <c r="ALE314"/>
      <c r="ALF314"/>
      <c r="ALG314"/>
      <c r="ALH314"/>
      <c r="ALI314"/>
      <c r="ALJ314"/>
      <c r="ALK314"/>
      <c r="ALL314"/>
      <c r="ALM314"/>
      <c r="ALN314"/>
      <c r="ALO314"/>
      <c r="ALP314"/>
      <c r="ALQ314"/>
      <c r="ALR314"/>
      <c r="ALS314"/>
      <c r="ALT314"/>
      <c r="ALU314"/>
      <c r="ALV314"/>
      <c r="ALW314"/>
      <c r="ALX314"/>
      <c r="ALY314"/>
      <c r="ALZ314"/>
      <c r="AMA314"/>
      <c r="AMB314"/>
      <c r="AMC314"/>
      <c r="AMD314"/>
      <c r="AME314"/>
      <c r="AMF314"/>
      <c r="AMG314"/>
      <c r="AMH314"/>
      <c r="AMI314"/>
      <c r="AMJ314"/>
    </row>
    <row r="315" spans="1:1024" ht="18" customHeight="1" x14ac:dyDescent="0.25">
      <c r="A315" s="21"/>
      <c r="B315" s="22"/>
      <c r="C315" s="22"/>
      <c r="D315" s="23"/>
      <c r="E315" s="12" t="s">
        <v>19</v>
      </c>
      <c r="F315" s="11">
        <f t="shared" si="121"/>
        <v>4800</v>
      </c>
      <c r="G315" s="11">
        <f t="shared" si="121"/>
        <v>2720</v>
      </c>
      <c r="H315" s="11">
        <v>4800</v>
      </c>
      <c r="I315" s="11">
        <v>0</v>
      </c>
      <c r="J315" s="11">
        <v>0</v>
      </c>
      <c r="K315" s="11">
        <v>2720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  <c r="ABZ315"/>
      <c r="ACA315"/>
      <c r="ACB315"/>
      <c r="ACC315"/>
      <c r="ACD315"/>
      <c r="ACE315"/>
      <c r="ACF315"/>
      <c r="ACG315"/>
      <c r="ACH315"/>
      <c r="ACI315"/>
      <c r="ACJ315"/>
      <c r="ACK315"/>
      <c r="ACL315"/>
      <c r="ACM315"/>
      <c r="ACN315"/>
      <c r="ACO315"/>
      <c r="ACP315"/>
      <c r="ACQ315"/>
      <c r="ACR315"/>
      <c r="ACS315"/>
      <c r="ACT315"/>
      <c r="ACU315"/>
      <c r="ACV315"/>
      <c r="ACW315"/>
      <c r="ACX315"/>
      <c r="ACY315"/>
      <c r="ACZ315"/>
      <c r="ADA315"/>
      <c r="ADB315"/>
      <c r="ADC315"/>
      <c r="ADD315"/>
      <c r="ADE315"/>
      <c r="ADF315"/>
      <c r="ADG315"/>
      <c r="ADH315"/>
      <c r="ADI315"/>
      <c r="ADJ315"/>
      <c r="ADK315"/>
      <c r="ADL315"/>
      <c r="ADM315"/>
      <c r="ADN315"/>
      <c r="ADO315"/>
      <c r="ADP315"/>
      <c r="ADQ315"/>
      <c r="ADR315"/>
      <c r="ADS315"/>
      <c r="ADT315"/>
      <c r="ADU315"/>
      <c r="ADV315"/>
      <c r="ADW315"/>
      <c r="ADX315"/>
      <c r="ADY315"/>
      <c r="ADZ315"/>
      <c r="AEA315"/>
      <c r="AEB315"/>
      <c r="AEC315"/>
      <c r="AED315"/>
      <c r="AEE315"/>
      <c r="AEF315"/>
      <c r="AEG315"/>
      <c r="AEH315"/>
      <c r="AEI315"/>
      <c r="AEJ315"/>
      <c r="AEK315"/>
      <c r="AEL315"/>
      <c r="AEM315"/>
      <c r="AEN315"/>
      <c r="AEO315"/>
      <c r="AEP315"/>
      <c r="AEQ315"/>
      <c r="AER315"/>
      <c r="AES315"/>
      <c r="AET315"/>
      <c r="AEU315"/>
      <c r="AEV315"/>
      <c r="AEW315"/>
      <c r="AEX315"/>
      <c r="AEY315"/>
      <c r="AEZ315"/>
      <c r="AFA315"/>
      <c r="AFB315"/>
      <c r="AFC315"/>
      <c r="AFD315"/>
      <c r="AFE315"/>
      <c r="AFF315"/>
      <c r="AFG315"/>
      <c r="AFH315"/>
      <c r="AFI315"/>
      <c r="AFJ315"/>
      <c r="AFK315"/>
      <c r="AFL315"/>
      <c r="AFM315"/>
      <c r="AFN315"/>
      <c r="AFO315"/>
      <c r="AFP315"/>
      <c r="AFQ315"/>
      <c r="AFR315"/>
      <c r="AFS315"/>
      <c r="AFT315"/>
      <c r="AFU315"/>
      <c r="AFV315"/>
      <c r="AFW315"/>
      <c r="AFX315"/>
      <c r="AFY315"/>
      <c r="AFZ315"/>
      <c r="AGA315"/>
      <c r="AGB315"/>
      <c r="AGC315"/>
      <c r="AGD315"/>
      <c r="AGE315"/>
      <c r="AGF315"/>
      <c r="AGG315"/>
      <c r="AGH315"/>
      <c r="AGI315"/>
      <c r="AGJ315"/>
      <c r="AGK315"/>
      <c r="AGL315"/>
      <c r="AGM315"/>
      <c r="AGN315"/>
      <c r="AGO315"/>
      <c r="AGP315"/>
      <c r="AGQ315"/>
      <c r="AGR315"/>
      <c r="AGS315"/>
      <c r="AGT315"/>
      <c r="AGU315"/>
      <c r="AGV315"/>
      <c r="AGW315"/>
      <c r="AGX315"/>
      <c r="AGY315"/>
      <c r="AGZ315"/>
      <c r="AHA315"/>
      <c r="AHB315"/>
      <c r="AHC315"/>
      <c r="AHD315"/>
      <c r="AHE315"/>
      <c r="AHF315"/>
      <c r="AHG315"/>
      <c r="AHH315"/>
      <c r="AHI315"/>
      <c r="AHJ315"/>
      <c r="AHK315"/>
      <c r="AHL315"/>
      <c r="AHM315"/>
      <c r="AHN315"/>
      <c r="AHO315"/>
      <c r="AHP315"/>
      <c r="AHQ315"/>
      <c r="AHR315"/>
      <c r="AHS315"/>
      <c r="AHT315"/>
      <c r="AHU315"/>
      <c r="AHV315"/>
      <c r="AHW315"/>
      <c r="AHX315"/>
      <c r="AHY315"/>
      <c r="AHZ315"/>
      <c r="AIA315"/>
      <c r="AIB315"/>
      <c r="AIC315"/>
      <c r="AID315"/>
      <c r="AIE315"/>
      <c r="AIF315"/>
      <c r="AIG315"/>
      <c r="AIH315"/>
      <c r="AII315"/>
      <c r="AIJ315"/>
      <c r="AIK315"/>
      <c r="AIL315"/>
      <c r="AIM315"/>
      <c r="AIN315"/>
      <c r="AIO315"/>
      <c r="AIP315"/>
      <c r="AIQ315"/>
      <c r="AIR315"/>
      <c r="AIS315"/>
      <c r="AIT315"/>
      <c r="AIU315"/>
      <c r="AIV315"/>
      <c r="AIW315"/>
      <c r="AIX315"/>
      <c r="AIY315"/>
      <c r="AIZ315"/>
      <c r="AJA315"/>
      <c r="AJB315"/>
      <c r="AJC315"/>
      <c r="AJD315"/>
      <c r="AJE315"/>
      <c r="AJF315"/>
      <c r="AJG315"/>
      <c r="AJH315"/>
      <c r="AJI315"/>
      <c r="AJJ315"/>
      <c r="AJK315"/>
      <c r="AJL315"/>
      <c r="AJM315"/>
      <c r="AJN315"/>
      <c r="AJO315"/>
      <c r="AJP315"/>
      <c r="AJQ315"/>
      <c r="AJR315"/>
      <c r="AJS315"/>
      <c r="AJT315"/>
      <c r="AJU315"/>
      <c r="AJV315"/>
      <c r="AJW315"/>
      <c r="AJX315"/>
      <c r="AJY315"/>
      <c r="AJZ315"/>
      <c r="AKA315"/>
      <c r="AKB315"/>
      <c r="AKC315"/>
      <c r="AKD315"/>
      <c r="AKE315"/>
      <c r="AKF315"/>
      <c r="AKG315"/>
      <c r="AKH315"/>
      <c r="AKI315"/>
      <c r="AKJ315"/>
      <c r="AKK315"/>
      <c r="AKL315"/>
      <c r="AKM315"/>
      <c r="AKN315"/>
      <c r="AKO315"/>
      <c r="AKP315"/>
      <c r="AKQ315"/>
      <c r="AKR315"/>
      <c r="AKS315"/>
      <c r="AKT315"/>
      <c r="AKU315"/>
      <c r="AKV315"/>
      <c r="AKW315"/>
      <c r="AKX315"/>
      <c r="AKY315"/>
      <c r="AKZ315"/>
      <c r="ALA315"/>
      <c r="ALB315"/>
      <c r="ALC315"/>
      <c r="ALD315"/>
      <c r="ALE315"/>
      <c r="ALF315"/>
      <c r="ALG315"/>
      <c r="ALH315"/>
      <c r="ALI315"/>
      <c r="ALJ315"/>
      <c r="ALK315"/>
      <c r="ALL315"/>
      <c r="ALM315"/>
      <c r="ALN315"/>
      <c r="ALO315"/>
      <c r="ALP315"/>
      <c r="ALQ315"/>
      <c r="ALR315"/>
      <c r="ALS315"/>
      <c r="ALT315"/>
      <c r="ALU315"/>
      <c r="ALV315"/>
      <c r="ALW315"/>
      <c r="ALX315"/>
      <c r="ALY315"/>
      <c r="ALZ315"/>
      <c r="AMA315"/>
      <c r="AMB315"/>
      <c r="AMC315"/>
      <c r="AMD315"/>
      <c r="AME315"/>
      <c r="AMF315"/>
      <c r="AMG315"/>
      <c r="AMH315"/>
      <c r="AMI315"/>
      <c r="AMJ315"/>
    </row>
    <row r="316" spans="1:1024" ht="18" customHeight="1" x14ac:dyDescent="0.25">
      <c r="A316" s="21"/>
      <c r="B316" s="22"/>
      <c r="C316" s="22"/>
      <c r="D316" s="23"/>
      <c r="E316" s="12" t="s">
        <v>20</v>
      </c>
      <c r="F316" s="11">
        <f t="shared" si="121"/>
        <v>252.63</v>
      </c>
      <c r="G316" s="11">
        <f t="shared" si="121"/>
        <v>272</v>
      </c>
      <c r="H316" s="11">
        <v>252.63</v>
      </c>
      <c r="I316" s="11">
        <v>0</v>
      </c>
      <c r="J316" s="11">
        <v>0</v>
      </c>
      <c r="K316" s="11">
        <v>272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  <c r="ABZ316"/>
      <c r="ACA316"/>
      <c r="ACB316"/>
      <c r="ACC316"/>
      <c r="ACD316"/>
      <c r="ACE316"/>
      <c r="ACF316"/>
      <c r="ACG316"/>
      <c r="ACH316"/>
      <c r="ACI316"/>
      <c r="ACJ316"/>
      <c r="ACK316"/>
      <c r="ACL316"/>
      <c r="ACM316"/>
      <c r="ACN316"/>
      <c r="ACO316"/>
      <c r="ACP316"/>
      <c r="ACQ316"/>
      <c r="ACR316"/>
      <c r="ACS316"/>
      <c r="ACT316"/>
      <c r="ACU316"/>
      <c r="ACV316"/>
      <c r="ACW316"/>
      <c r="ACX316"/>
      <c r="ACY316"/>
      <c r="ACZ316"/>
      <c r="ADA316"/>
      <c r="ADB316"/>
      <c r="ADC316"/>
      <c r="ADD316"/>
      <c r="ADE316"/>
      <c r="ADF316"/>
      <c r="ADG316"/>
      <c r="ADH316"/>
      <c r="ADI316"/>
      <c r="ADJ316"/>
      <c r="ADK316"/>
      <c r="ADL316"/>
      <c r="ADM316"/>
      <c r="ADN316"/>
      <c r="ADO316"/>
      <c r="ADP316"/>
      <c r="ADQ316"/>
      <c r="ADR316"/>
      <c r="ADS316"/>
      <c r="ADT316"/>
      <c r="ADU316"/>
      <c r="ADV316"/>
      <c r="ADW316"/>
      <c r="ADX316"/>
      <c r="ADY316"/>
      <c r="ADZ316"/>
      <c r="AEA316"/>
      <c r="AEB316"/>
      <c r="AEC316"/>
      <c r="AED316"/>
      <c r="AEE316"/>
      <c r="AEF316"/>
      <c r="AEG316"/>
      <c r="AEH316"/>
      <c r="AEI316"/>
      <c r="AEJ316"/>
      <c r="AEK316"/>
      <c r="AEL316"/>
      <c r="AEM316"/>
      <c r="AEN316"/>
      <c r="AEO316"/>
      <c r="AEP316"/>
      <c r="AEQ316"/>
      <c r="AER316"/>
      <c r="AES316"/>
      <c r="AET316"/>
      <c r="AEU316"/>
      <c r="AEV316"/>
      <c r="AEW316"/>
      <c r="AEX316"/>
      <c r="AEY316"/>
      <c r="AEZ316"/>
      <c r="AFA316"/>
      <c r="AFB316"/>
      <c r="AFC316"/>
      <c r="AFD316"/>
      <c r="AFE316"/>
      <c r="AFF316"/>
      <c r="AFG316"/>
      <c r="AFH316"/>
      <c r="AFI316"/>
      <c r="AFJ316"/>
      <c r="AFK316"/>
      <c r="AFL316"/>
      <c r="AFM316"/>
      <c r="AFN316"/>
      <c r="AFO316"/>
      <c r="AFP316"/>
      <c r="AFQ316"/>
      <c r="AFR316"/>
      <c r="AFS316"/>
      <c r="AFT316"/>
      <c r="AFU316"/>
      <c r="AFV316"/>
      <c r="AFW316"/>
      <c r="AFX316"/>
      <c r="AFY316"/>
      <c r="AFZ316"/>
      <c r="AGA316"/>
      <c r="AGB316"/>
      <c r="AGC316"/>
      <c r="AGD316"/>
      <c r="AGE316"/>
      <c r="AGF316"/>
      <c r="AGG316"/>
      <c r="AGH316"/>
      <c r="AGI316"/>
      <c r="AGJ316"/>
      <c r="AGK316"/>
      <c r="AGL316"/>
      <c r="AGM316"/>
      <c r="AGN316"/>
      <c r="AGO316"/>
      <c r="AGP316"/>
      <c r="AGQ316"/>
      <c r="AGR316"/>
      <c r="AGS316"/>
      <c r="AGT316"/>
      <c r="AGU316"/>
      <c r="AGV316"/>
      <c r="AGW316"/>
      <c r="AGX316"/>
      <c r="AGY316"/>
      <c r="AGZ316"/>
      <c r="AHA316"/>
      <c r="AHB316"/>
      <c r="AHC316"/>
      <c r="AHD316"/>
      <c r="AHE316"/>
      <c r="AHF316"/>
      <c r="AHG316"/>
      <c r="AHH316"/>
      <c r="AHI316"/>
      <c r="AHJ316"/>
      <c r="AHK316"/>
      <c r="AHL316"/>
      <c r="AHM316"/>
      <c r="AHN316"/>
      <c r="AHO316"/>
      <c r="AHP316"/>
      <c r="AHQ316"/>
      <c r="AHR316"/>
      <c r="AHS316"/>
      <c r="AHT316"/>
      <c r="AHU316"/>
      <c r="AHV316"/>
      <c r="AHW316"/>
      <c r="AHX316"/>
      <c r="AHY316"/>
      <c r="AHZ316"/>
      <c r="AIA316"/>
      <c r="AIB316"/>
      <c r="AIC316"/>
      <c r="AID316"/>
      <c r="AIE316"/>
      <c r="AIF316"/>
      <c r="AIG316"/>
      <c r="AIH316"/>
      <c r="AII316"/>
      <c r="AIJ316"/>
      <c r="AIK316"/>
      <c r="AIL316"/>
      <c r="AIM316"/>
      <c r="AIN316"/>
      <c r="AIO316"/>
      <c r="AIP316"/>
      <c r="AIQ316"/>
      <c r="AIR316"/>
      <c r="AIS316"/>
      <c r="AIT316"/>
      <c r="AIU316"/>
      <c r="AIV316"/>
      <c r="AIW316"/>
      <c r="AIX316"/>
      <c r="AIY316"/>
      <c r="AIZ316"/>
      <c r="AJA316"/>
      <c r="AJB316"/>
      <c r="AJC316"/>
      <c r="AJD316"/>
      <c r="AJE316"/>
      <c r="AJF316"/>
      <c r="AJG316"/>
      <c r="AJH316"/>
      <c r="AJI316"/>
      <c r="AJJ316"/>
      <c r="AJK316"/>
      <c r="AJL316"/>
      <c r="AJM316"/>
      <c r="AJN316"/>
      <c r="AJO316"/>
      <c r="AJP316"/>
      <c r="AJQ316"/>
      <c r="AJR316"/>
      <c r="AJS316"/>
      <c r="AJT316"/>
      <c r="AJU316"/>
      <c r="AJV316"/>
      <c r="AJW316"/>
      <c r="AJX316"/>
      <c r="AJY316"/>
      <c r="AJZ316"/>
      <c r="AKA316"/>
      <c r="AKB316"/>
      <c r="AKC316"/>
      <c r="AKD316"/>
      <c r="AKE316"/>
      <c r="AKF316"/>
      <c r="AKG316"/>
      <c r="AKH316"/>
      <c r="AKI316"/>
      <c r="AKJ316"/>
      <c r="AKK316"/>
      <c r="AKL316"/>
      <c r="AKM316"/>
      <c r="AKN316"/>
      <c r="AKO316"/>
      <c r="AKP316"/>
      <c r="AKQ316"/>
      <c r="AKR316"/>
      <c r="AKS316"/>
      <c r="AKT316"/>
      <c r="AKU316"/>
      <c r="AKV316"/>
      <c r="AKW316"/>
      <c r="AKX316"/>
      <c r="AKY316"/>
      <c r="AKZ316"/>
      <c r="ALA316"/>
      <c r="ALB316"/>
      <c r="ALC316"/>
      <c r="ALD316"/>
      <c r="ALE316"/>
      <c r="ALF316"/>
      <c r="ALG316"/>
      <c r="ALH316"/>
      <c r="ALI316"/>
      <c r="ALJ316"/>
      <c r="ALK316"/>
      <c r="ALL316"/>
      <c r="ALM316"/>
      <c r="ALN316"/>
      <c r="ALO316"/>
      <c r="ALP316"/>
      <c r="ALQ316"/>
      <c r="ALR316"/>
      <c r="ALS316"/>
      <c r="ALT316"/>
      <c r="ALU316"/>
      <c r="ALV316"/>
      <c r="ALW316"/>
      <c r="ALX316"/>
      <c r="ALY316"/>
      <c r="ALZ316"/>
      <c r="AMA316"/>
      <c r="AMB316"/>
      <c r="AMC316"/>
      <c r="AMD316"/>
      <c r="AME316"/>
      <c r="AMF316"/>
      <c r="AMG316"/>
      <c r="AMH316"/>
      <c r="AMI316"/>
      <c r="AMJ316"/>
    </row>
    <row r="317" spans="1:1024" ht="18" customHeight="1" x14ac:dyDescent="0.25">
      <c r="A317" s="21"/>
      <c r="B317" s="22"/>
      <c r="C317" s="22"/>
      <c r="D317" s="23"/>
      <c r="E317" s="12" t="s">
        <v>21</v>
      </c>
      <c r="F317" s="11">
        <f t="shared" si="121"/>
        <v>0</v>
      </c>
      <c r="G317" s="11">
        <f t="shared" si="121"/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  <c r="AKK317"/>
      <c r="AKL317"/>
      <c r="AKM317"/>
      <c r="AKN317"/>
      <c r="AKO317"/>
      <c r="AKP317"/>
      <c r="AKQ317"/>
      <c r="AKR317"/>
      <c r="AKS317"/>
      <c r="AKT317"/>
      <c r="AKU317"/>
      <c r="AKV317"/>
      <c r="AKW317"/>
      <c r="AKX317"/>
      <c r="AKY317"/>
      <c r="AKZ317"/>
      <c r="ALA317"/>
      <c r="ALB317"/>
      <c r="ALC317"/>
      <c r="ALD317"/>
      <c r="ALE317"/>
      <c r="ALF317"/>
      <c r="ALG317"/>
      <c r="ALH317"/>
      <c r="ALI317"/>
      <c r="ALJ317"/>
      <c r="ALK317"/>
      <c r="ALL317"/>
      <c r="ALM317"/>
      <c r="ALN317"/>
      <c r="ALO317"/>
      <c r="ALP317"/>
      <c r="ALQ317"/>
      <c r="ALR317"/>
      <c r="ALS317"/>
      <c r="ALT317"/>
      <c r="ALU317"/>
      <c r="ALV317"/>
      <c r="ALW317"/>
      <c r="ALX317"/>
      <c r="ALY317"/>
      <c r="ALZ317"/>
      <c r="AMA317"/>
      <c r="AMB317"/>
      <c r="AMC317"/>
      <c r="AMD317"/>
      <c r="AME317"/>
      <c r="AMF317"/>
      <c r="AMG317"/>
      <c r="AMH317"/>
      <c r="AMI317"/>
      <c r="AMJ317"/>
    </row>
    <row r="318" spans="1:1024" ht="18" customHeight="1" x14ac:dyDescent="0.25">
      <c r="A318" s="24" t="s">
        <v>95</v>
      </c>
      <c r="B318" s="24"/>
      <c r="C318" s="24"/>
      <c r="D318" s="21" t="s">
        <v>16</v>
      </c>
      <c r="E318" s="21"/>
      <c r="F318" s="11">
        <f>SUM(F319:F322)</f>
        <v>13264</v>
      </c>
      <c r="G318" s="11">
        <f>SUM(G319:G322)</f>
        <v>281120</v>
      </c>
      <c r="H318" s="11">
        <f t="shared" ref="H318:S322" si="122">SUM(H323)</f>
        <v>0</v>
      </c>
      <c r="I318" s="11">
        <f t="shared" si="122"/>
        <v>0</v>
      </c>
      <c r="J318" s="11">
        <f t="shared" si="122"/>
        <v>13264</v>
      </c>
      <c r="K318" s="11">
        <f t="shared" si="122"/>
        <v>0</v>
      </c>
      <c r="L318" s="11">
        <f t="shared" si="122"/>
        <v>0</v>
      </c>
      <c r="M318" s="11">
        <f t="shared" si="122"/>
        <v>0</v>
      </c>
      <c r="N318" s="11">
        <f t="shared" si="122"/>
        <v>0</v>
      </c>
      <c r="O318" s="11">
        <f t="shared" si="122"/>
        <v>281120</v>
      </c>
      <c r="P318" s="11">
        <f t="shared" si="122"/>
        <v>0</v>
      </c>
      <c r="Q318" s="11">
        <f t="shared" si="122"/>
        <v>0</v>
      </c>
      <c r="R318" s="11">
        <f t="shared" si="122"/>
        <v>0</v>
      </c>
      <c r="S318" s="11">
        <f t="shared" si="122"/>
        <v>0</v>
      </c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  <c r="AKK318"/>
      <c r="AKL318"/>
      <c r="AKM318"/>
      <c r="AKN318"/>
      <c r="AKO318"/>
      <c r="AKP318"/>
      <c r="AKQ318"/>
      <c r="AKR318"/>
      <c r="AKS318"/>
      <c r="AKT318"/>
      <c r="AKU318"/>
      <c r="AKV318"/>
      <c r="AKW318"/>
      <c r="AKX318"/>
      <c r="AKY318"/>
      <c r="AKZ318"/>
      <c r="ALA318"/>
      <c r="ALB318"/>
      <c r="ALC318"/>
      <c r="ALD318"/>
      <c r="ALE318"/>
      <c r="ALF318"/>
      <c r="ALG318"/>
      <c r="ALH318"/>
      <c r="ALI318"/>
      <c r="ALJ318"/>
      <c r="ALK318"/>
      <c r="ALL318"/>
      <c r="ALM318"/>
      <c r="ALN318"/>
      <c r="ALO318"/>
      <c r="ALP318"/>
      <c r="ALQ318"/>
      <c r="ALR318"/>
      <c r="ALS318"/>
      <c r="ALT318"/>
      <c r="ALU318"/>
      <c r="ALV318"/>
      <c r="ALW318"/>
      <c r="ALX318"/>
      <c r="ALY318"/>
      <c r="ALZ318"/>
      <c r="AMA318"/>
      <c r="AMB318"/>
      <c r="AMC318"/>
      <c r="AMD318"/>
      <c r="AME318"/>
      <c r="AMF318"/>
      <c r="AMG318"/>
      <c r="AMH318"/>
      <c r="AMI318"/>
      <c r="AMJ318"/>
    </row>
    <row r="319" spans="1:1024" ht="18" customHeight="1" x14ac:dyDescent="0.25">
      <c r="A319" s="24"/>
      <c r="B319" s="24"/>
      <c r="C319" s="24"/>
      <c r="D319" s="23" t="s">
        <v>17</v>
      </c>
      <c r="E319" s="12" t="s">
        <v>18</v>
      </c>
      <c r="F319" s="11">
        <f t="shared" ref="F319:G322" si="123">H319+J319+L319+N319+P319+R319</f>
        <v>0</v>
      </c>
      <c r="G319" s="11">
        <f t="shared" si="123"/>
        <v>268800</v>
      </c>
      <c r="H319" s="11">
        <f t="shared" si="122"/>
        <v>0</v>
      </c>
      <c r="I319" s="11">
        <f t="shared" si="122"/>
        <v>0</v>
      </c>
      <c r="J319" s="11">
        <f t="shared" si="122"/>
        <v>0</v>
      </c>
      <c r="K319" s="11">
        <f t="shared" si="122"/>
        <v>0</v>
      </c>
      <c r="L319" s="11">
        <f t="shared" si="122"/>
        <v>0</v>
      </c>
      <c r="M319" s="11">
        <f t="shared" si="122"/>
        <v>0</v>
      </c>
      <c r="N319" s="11">
        <f t="shared" si="122"/>
        <v>0</v>
      </c>
      <c r="O319" s="11">
        <f t="shared" si="122"/>
        <v>268800</v>
      </c>
      <c r="P319" s="11">
        <f t="shared" si="122"/>
        <v>0</v>
      </c>
      <c r="Q319" s="11">
        <f t="shared" si="122"/>
        <v>0</v>
      </c>
      <c r="R319" s="11">
        <f t="shared" si="122"/>
        <v>0</v>
      </c>
      <c r="S319" s="11">
        <f t="shared" si="122"/>
        <v>0</v>
      </c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  <c r="AHA319"/>
      <c r="AHB319"/>
      <c r="AHC319"/>
      <c r="AHD319"/>
      <c r="AHE319"/>
      <c r="AHF319"/>
      <c r="AHG319"/>
      <c r="AHH319"/>
      <c r="AHI319"/>
      <c r="AHJ319"/>
      <c r="AHK319"/>
      <c r="AHL319"/>
      <c r="AHM319"/>
      <c r="AHN319"/>
      <c r="AHO319"/>
      <c r="AHP319"/>
      <c r="AHQ319"/>
      <c r="AHR319"/>
      <c r="AHS319"/>
      <c r="AHT319"/>
      <c r="AHU319"/>
      <c r="AHV319"/>
      <c r="AHW319"/>
      <c r="AHX319"/>
      <c r="AHY319"/>
      <c r="AHZ319"/>
      <c r="AIA319"/>
      <c r="AIB319"/>
      <c r="AIC319"/>
      <c r="AID319"/>
      <c r="AIE319"/>
      <c r="AIF319"/>
      <c r="AIG319"/>
      <c r="AIH319"/>
      <c r="AII319"/>
      <c r="AIJ319"/>
      <c r="AIK319"/>
      <c r="AIL319"/>
      <c r="AIM319"/>
      <c r="AIN319"/>
      <c r="AIO319"/>
      <c r="AIP319"/>
      <c r="AIQ319"/>
      <c r="AIR319"/>
      <c r="AIS319"/>
      <c r="AIT319"/>
      <c r="AIU319"/>
      <c r="AIV319"/>
      <c r="AIW319"/>
      <c r="AIX319"/>
      <c r="AIY319"/>
      <c r="AIZ319"/>
      <c r="AJA319"/>
      <c r="AJB319"/>
      <c r="AJC319"/>
      <c r="AJD319"/>
      <c r="AJE319"/>
      <c r="AJF319"/>
      <c r="AJG319"/>
      <c r="AJH319"/>
      <c r="AJI319"/>
      <c r="AJJ319"/>
      <c r="AJK319"/>
      <c r="AJL319"/>
      <c r="AJM319"/>
      <c r="AJN319"/>
      <c r="AJO319"/>
      <c r="AJP319"/>
      <c r="AJQ319"/>
      <c r="AJR319"/>
      <c r="AJS319"/>
      <c r="AJT319"/>
      <c r="AJU319"/>
      <c r="AJV319"/>
      <c r="AJW319"/>
      <c r="AJX319"/>
      <c r="AJY319"/>
      <c r="AJZ319"/>
      <c r="AKA319"/>
      <c r="AKB319"/>
      <c r="AKC319"/>
      <c r="AKD319"/>
      <c r="AKE319"/>
      <c r="AKF319"/>
      <c r="AKG319"/>
      <c r="AKH319"/>
      <c r="AKI319"/>
      <c r="AKJ319"/>
      <c r="AKK319"/>
      <c r="AKL319"/>
      <c r="AKM319"/>
      <c r="AKN319"/>
      <c r="AKO319"/>
      <c r="AKP319"/>
      <c r="AKQ319"/>
      <c r="AKR319"/>
      <c r="AKS319"/>
      <c r="AKT319"/>
      <c r="AKU319"/>
      <c r="AKV319"/>
      <c r="AKW319"/>
      <c r="AKX319"/>
      <c r="AKY319"/>
      <c r="AKZ319"/>
      <c r="ALA319"/>
      <c r="ALB319"/>
      <c r="ALC319"/>
      <c r="ALD319"/>
      <c r="ALE319"/>
      <c r="ALF319"/>
      <c r="ALG319"/>
      <c r="ALH319"/>
      <c r="ALI319"/>
      <c r="ALJ319"/>
      <c r="ALK319"/>
      <c r="ALL319"/>
      <c r="ALM319"/>
      <c r="ALN319"/>
      <c r="ALO319"/>
      <c r="ALP319"/>
      <c r="ALQ319"/>
      <c r="ALR319"/>
      <c r="ALS319"/>
      <c r="ALT319"/>
      <c r="ALU319"/>
      <c r="ALV319"/>
      <c r="ALW319"/>
      <c r="ALX319"/>
      <c r="ALY319"/>
      <c r="ALZ319"/>
      <c r="AMA319"/>
      <c r="AMB319"/>
      <c r="AMC319"/>
      <c r="AMD319"/>
      <c r="AME319"/>
      <c r="AMF319"/>
      <c r="AMG319"/>
      <c r="AMH319"/>
      <c r="AMI319"/>
      <c r="AMJ319"/>
    </row>
    <row r="320" spans="1:1024" ht="18" customHeight="1" x14ac:dyDescent="0.25">
      <c r="A320" s="24"/>
      <c r="B320" s="24"/>
      <c r="C320" s="24"/>
      <c r="D320" s="23"/>
      <c r="E320" s="12" t="s">
        <v>19</v>
      </c>
      <c r="F320" s="11">
        <f t="shared" si="123"/>
        <v>12600</v>
      </c>
      <c r="G320" s="11">
        <f t="shared" si="123"/>
        <v>11200</v>
      </c>
      <c r="H320" s="11">
        <f t="shared" si="122"/>
        <v>0</v>
      </c>
      <c r="I320" s="11">
        <f t="shared" si="122"/>
        <v>0</v>
      </c>
      <c r="J320" s="11">
        <f t="shared" si="122"/>
        <v>12600</v>
      </c>
      <c r="K320" s="11">
        <f t="shared" si="122"/>
        <v>0</v>
      </c>
      <c r="L320" s="11">
        <f t="shared" si="122"/>
        <v>0</v>
      </c>
      <c r="M320" s="11">
        <f t="shared" si="122"/>
        <v>0</v>
      </c>
      <c r="N320" s="11">
        <f t="shared" si="122"/>
        <v>0</v>
      </c>
      <c r="O320" s="11">
        <f t="shared" si="122"/>
        <v>11200</v>
      </c>
      <c r="P320" s="11">
        <f t="shared" si="122"/>
        <v>0</v>
      </c>
      <c r="Q320" s="11">
        <f t="shared" si="122"/>
        <v>0</v>
      </c>
      <c r="R320" s="11">
        <f t="shared" si="122"/>
        <v>0</v>
      </c>
      <c r="S320" s="11">
        <f t="shared" si="122"/>
        <v>0</v>
      </c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  <c r="AHA320"/>
      <c r="AHB320"/>
      <c r="AHC320"/>
      <c r="AHD320"/>
      <c r="AHE320"/>
      <c r="AHF320"/>
      <c r="AHG320"/>
      <c r="AHH320"/>
      <c r="AHI320"/>
      <c r="AHJ320"/>
      <c r="AHK320"/>
      <c r="AHL320"/>
      <c r="AHM320"/>
      <c r="AHN320"/>
      <c r="AHO320"/>
      <c r="AHP320"/>
      <c r="AHQ320"/>
      <c r="AHR320"/>
      <c r="AHS320"/>
      <c r="AHT320"/>
      <c r="AHU320"/>
      <c r="AHV320"/>
      <c r="AHW320"/>
      <c r="AHX320"/>
      <c r="AHY320"/>
      <c r="AHZ320"/>
      <c r="AIA320"/>
      <c r="AIB320"/>
      <c r="AIC320"/>
      <c r="AID320"/>
      <c r="AIE320"/>
      <c r="AIF320"/>
      <c r="AIG320"/>
      <c r="AIH320"/>
      <c r="AII320"/>
      <c r="AIJ320"/>
      <c r="AIK320"/>
      <c r="AIL320"/>
      <c r="AIM320"/>
      <c r="AIN320"/>
      <c r="AIO320"/>
      <c r="AIP320"/>
      <c r="AIQ320"/>
      <c r="AIR320"/>
      <c r="AIS320"/>
      <c r="AIT320"/>
      <c r="AIU320"/>
      <c r="AIV320"/>
      <c r="AIW320"/>
      <c r="AIX320"/>
      <c r="AIY320"/>
      <c r="AIZ320"/>
      <c r="AJA320"/>
      <c r="AJB320"/>
      <c r="AJC320"/>
      <c r="AJD320"/>
      <c r="AJE320"/>
      <c r="AJF320"/>
      <c r="AJG320"/>
      <c r="AJH320"/>
      <c r="AJI320"/>
      <c r="AJJ320"/>
      <c r="AJK320"/>
      <c r="AJL320"/>
      <c r="AJM320"/>
      <c r="AJN320"/>
      <c r="AJO320"/>
      <c r="AJP320"/>
      <c r="AJQ320"/>
      <c r="AJR320"/>
      <c r="AJS320"/>
      <c r="AJT320"/>
      <c r="AJU320"/>
      <c r="AJV320"/>
      <c r="AJW320"/>
      <c r="AJX320"/>
      <c r="AJY320"/>
      <c r="AJZ320"/>
      <c r="AKA320"/>
      <c r="AKB320"/>
      <c r="AKC320"/>
      <c r="AKD320"/>
      <c r="AKE320"/>
      <c r="AKF320"/>
      <c r="AKG320"/>
      <c r="AKH320"/>
      <c r="AKI320"/>
      <c r="AKJ320"/>
      <c r="AKK320"/>
      <c r="AKL320"/>
      <c r="AKM320"/>
      <c r="AKN320"/>
      <c r="AKO320"/>
      <c r="AKP320"/>
      <c r="AKQ320"/>
      <c r="AKR320"/>
      <c r="AKS320"/>
      <c r="AKT320"/>
      <c r="AKU320"/>
      <c r="AKV320"/>
      <c r="AKW320"/>
      <c r="AKX320"/>
      <c r="AKY320"/>
      <c r="AKZ320"/>
      <c r="ALA320"/>
      <c r="ALB320"/>
      <c r="ALC320"/>
      <c r="ALD320"/>
      <c r="ALE320"/>
      <c r="ALF320"/>
      <c r="ALG320"/>
      <c r="ALH320"/>
      <c r="ALI320"/>
      <c r="ALJ320"/>
      <c r="ALK320"/>
      <c r="ALL320"/>
      <c r="ALM320"/>
      <c r="ALN320"/>
      <c r="ALO320"/>
      <c r="ALP320"/>
      <c r="ALQ320"/>
      <c r="ALR320"/>
      <c r="ALS320"/>
      <c r="ALT320"/>
      <c r="ALU320"/>
      <c r="ALV320"/>
      <c r="ALW320"/>
      <c r="ALX320"/>
      <c r="ALY320"/>
      <c r="ALZ320"/>
      <c r="AMA320"/>
      <c r="AMB320"/>
      <c r="AMC320"/>
      <c r="AMD320"/>
      <c r="AME320"/>
      <c r="AMF320"/>
      <c r="AMG320"/>
      <c r="AMH320"/>
      <c r="AMI320"/>
      <c r="AMJ320"/>
    </row>
    <row r="321" spans="1:1024" ht="18" customHeight="1" x14ac:dyDescent="0.25">
      <c r="A321" s="24"/>
      <c r="B321" s="24"/>
      <c r="C321" s="24"/>
      <c r="D321" s="23"/>
      <c r="E321" s="12" t="s">
        <v>20</v>
      </c>
      <c r="F321" s="11">
        <f t="shared" si="123"/>
        <v>664</v>
      </c>
      <c r="G321" s="11">
        <f t="shared" si="123"/>
        <v>1120</v>
      </c>
      <c r="H321" s="11">
        <f t="shared" si="122"/>
        <v>0</v>
      </c>
      <c r="I321" s="11">
        <f t="shared" si="122"/>
        <v>0</v>
      </c>
      <c r="J321" s="11">
        <f t="shared" si="122"/>
        <v>664</v>
      </c>
      <c r="K321" s="11">
        <f t="shared" si="122"/>
        <v>0</v>
      </c>
      <c r="L321" s="11">
        <f t="shared" si="122"/>
        <v>0</v>
      </c>
      <c r="M321" s="11">
        <f t="shared" si="122"/>
        <v>0</v>
      </c>
      <c r="N321" s="11">
        <f t="shared" si="122"/>
        <v>0</v>
      </c>
      <c r="O321" s="11">
        <f t="shared" si="122"/>
        <v>1120</v>
      </c>
      <c r="P321" s="11">
        <f t="shared" si="122"/>
        <v>0</v>
      </c>
      <c r="Q321" s="11">
        <f t="shared" si="122"/>
        <v>0</v>
      </c>
      <c r="R321" s="11">
        <f t="shared" si="122"/>
        <v>0</v>
      </c>
      <c r="S321" s="11">
        <f t="shared" si="122"/>
        <v>0</v>
      </c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  <c r="AHA321"/>
      <c r="AHB321"/>
      <c r="AHC321"/>
      <c r="AHD321"/>
      <c r="AHE321"/>
      <c r="AHF321"/>
      <c r="AHG321"/>
      <c r="AHH321"/>
      <c r="AHI321"/>
      <c r="AHJ321"/>
      <c r="AHK321"/>
      <c r="AHL321"/>
      <c r="AHM321"/>
      <c r="AHN321"/>
      <c r="AHO321"/>
      <c r="AHP321"/>
      <c r="AHQ321"/>
      <c r="AHR321"/>
      <c r="AHS321"/>
      <c r="AHT321"/>
      <c r="AHU321"/>
      <c r="AHV321"/>
      <c r="AHW321"/>
      <c r="AHX321"/>
      <c r="AHY321"/>
      <c r="AHZ321"/>
      <c r="AIA321"/>
      <c r="AIB321"/>
      <c r="AIC321"/>
      <c r="AID321"/>
      <c r="AIE321"/>
      <c r="AIF321"/>
      <c r="AIG321"/>
      <c r="AIH321"/>
      <c r="AII321"/>
      <c r="AIJ321"/>
      <c r="AIK321"/>
      <c r="AIL321"/>
      <c r="AIM321"/>
      <c r="AIN321"/>
      <c r="AIO321"/>
      <c r="AIP321"/>
      <c r="AIQ321"/>
      <c r="AIR321"/>
      <c r="AIS321"/>
      <c r="AIT321"/>
      <c r="AIU321"/>
      <c r="AIV321"/>
      <c r="AIW321"/>
      <c r="AIX321"/>
      <c r="AIY321"/>
      <c r="AIZ321"/>
      <c r="AJA321"/>
      <c r="AJB321"/>
      <c r="AJC321"/>
      <c r="AJD321"/>
      <c r="AJE321"/>
      <c r="AJF321"/>
      <c r="AJG321"/>
      <c r="AJH321"/>
      <c r="AJI321"/>
      <c r="AJJ321"/>
      <c r="AJK321"/>
      <c r="AJL321"/>
      <c r="AJM321"/>
      <c r="AJN321"/>
      <c r="AJO321"/>
      <c r="AJP321"/>
      <c r="AJQ321"/>
      <c r="AJR321"/>
      <c r="AJS321"/>
      <c r="AJT321"/>
      <c r="AJU321"/>
      <c r="AJV321"/>
      <c r="AJW321"/>
      <c r="AJX321"/>
      <c r="AJY321"/>
      <c r="AJZ321"/>
      <c r="AKA321"/>
      <c r="AKB321"/>
      <c r="AKC321"/>
      <c r="AKD321"/>
      <c r="AKE321"/>
      <c r="AKF321"/>
      <c r="AKG321"/>
      <c r="AKH321"/>
      <c r="AKI321"/>
      <c r="AKJ321"/>
      <c r="AKK321"/>
      <c r="AKL321"/>
      <c r="AKM321"/>
      <c r="AKN321"/>
      <c r="AKO321"/>
      <c r="AKP321"/>
      <c r="AKQ321"/>
      <c r="AKR321"/>
      <c r="AKS321"/>
      <c r="AKT321"/>
      <c r="AKU321"/>
      <c r="AKV321"/>
      <c r="AKW321"/>
      <c r="AKX321"/>
      <c r="AKY321"/>
      <c r="AKZ321"/>
      <c r="ALA321"/>
      <c r="ALB321"/>
      <c r="ALC321"/>
      <c r="ALD321"/>
      <c r="ALE321"/>
      <c r="ALF321"/>
      <c r="ALG321"/>
      <c r="ALH321"/>
      <c r="ALI321"/>
      <c r="ALJ321"/>
      <c r="ALK321"/>
      <c r="ALL321"/>
      <c r="ALM321"/>
      <c r="ALN321"/>
      <c r="ALO321"/>
      <c r="ALP321"/>
      <c r="ALQ321"/>
      <c r="ALR321"/>
      <c r="ALS321"/>
      <c r="ALT321"/>
      <c r="ALU321"/>
      <c r="ALV321"/>
      <c r="ALW321"/>
      <c r="ALX321"/>
      <c r="ALY321"/>
      <c r="ALZ321"/>
      <c r="AMA321"/>
      <c r="AMB321"/>
      <c r="AMC321"/>
      <c r="AMD321"/>
      <c r="AME321"/>
      <c r="AMF321"/>
      <c r="AMG321"/>
      <c r="AMH321"/>
      <c r="AMI321"/>
      <c r="AMJ321"/>
    </row>
    <row r="322" spans="1:1024" ht="18" customHeight="1" x14ac:dyDescent="0.25">
      <c r="A322" s="24"/>
      <c r="B322" s="24"/>
      <c r="C322" s="24"/>
      <c r="D322" s="23"/>
      <c r="E322" s="12" t="s">
        <v>21</v>
      </c>
      <c r="F322" s="11">
        <f t="shared" si="123"/>
        <v>0</v>
      </c>
      <c r="G322" s="11">
        <f t="shared" si="123"/>
        <v>0</v>
      </c>
      <c r="H322" s="11">
        <f t="shared" si="122"/>
        <v>0</v>
      </c>
      <c r="I322" s="11">
        <f t="shared" si="122"/>
        <v>0</v>
      </c>
      <c r="J322" s="11">
        <f t="shared" si="122"/>
        <v>0</v>
      </c>
      <c r="K322" s="11">
        <f t="shared" si="122"/>
        <v>0</v>
      </c>
      <c r="L322" s="11">
        <f t="shared" si="122"/>
        <v>0</v>
      </c>
      <c r="M322" s="11">
        <f t="shared" si="122"/>
        <v>0</v>
      </c>
      <c r="N322" s="11">
        <f t="shared" si="122"/>
        <v>0</v>
      </c>
      <c r="O322" s="11">
        <f t="shared" si="122"/>
        <v>0</v>
      </c>
      <c r="P322" s="11">
        <f t="shared" si="122"/>
        <v>0</v>
      </c>
      <c r="Q322" s="11">
        <f t="shared" si="122"/>
        <v>0</v>
      </c>
      <c r="R322" s="11">
        <f t="shared" si="122"/>
        <v>0</v>
      </c>
      <c r="S322" s="11">
        <f t="shared" si="122"/>
        <v>0</v>
      </c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  <c r="ABZ322"/>
      <c r="ACA322"/>
      <c r="ACB322"/>
      <c r="ACC322"/>
      <c r="ACD322"/>
      <c r="ACE322"/>
      <c r="ACF322"/>
      <c r="ACG322"/>
      <c r="ACH322"/>
      <c r="ACI322"/>
      <c r="ACJ322"/>
      <c r="ACK322"/>
      <c r="ACL322"/>
      <c r="ACM322"/>
      <c r="ACN322"/>
      <c r="ACO322"/>
      <c r="ACP322"/>
      <c r="ACQ322"/>
      <c r="ACR322"/>
      <c r="ACS322"/>
      <c r="ACT322"/>
      <c r="ACU322"/>
      <c r="ACV322"/>
      <c r="ACW322"/>
      <c r="ACX322"/>
      <c r="ACY322"/>
      <c r="ACZ322"/>
      <c r="ADA322"/>
      <c r="ADB322"/>
      <c r="ADC322"/>
      <c r="ADD322"/>
      <c r="ADE322"/>
      <c r="ADF322"/>
      <c r="ADG322"/>
      <c r="ADH322"/>
      <c r="ADI322"/>
      <c r="ADJ322"/>
      <c r="ADK322"/>
      <c r="ADL322"/>
      <c r="ADM322"/>
      <c r="ADN322"/>
      <c r="ADO322"/>
      <c r="ADP322"/>
      <c r="ADQ322"/>
      <c r="ADR322"/>
      <c r="ADS322"/>
      <c r="ADT322"/>
      <c r="ADU322"/>
      <c r="ADV322"/>
      <c r="ADW322"/>
      <c r="ADX322"/>
      <c r="ADY322"/>
      <c r="ADZ322"/>
      <c r="AEA322"/>
      <c r="AEB322"/>
      <c r="AEC322"/>
      <c r="AED322"/>
      <c r="AEE322"/>
      <c r="AEF322"/>
      <c r="AEG322"/>
      <c r="AEH322"/>
      <c r="AEI322"/>
      <c r="AEJ322"/>
      <c r="AEK322"/>
      <c r="AEL322"/>
      <c r="AEM322"/>
      <c r="AEN322"/>
      <c r="AEO322"/>
      <c r="AEP322"/>
      <c r="AEQ322"/>
      <c r="AER322"/>
      <c r="AES322"/>
      <c r="AET322"/>
      <c r="AEU322"/>
      <c r="AEV322"/>
      <c r="AEW322"/>
      <c r="AEX322"/>
      <c r="AEY322"/>
      <c r="AEZ322"/>
      <c r="AFA322"/>
      <c r="AFB322"/>
      <c r="AFC322"/>
      <c r="AFD322"/>
      <c r="AFE322"/>
      <c r="AFF322"/>
      <c r="AFG322"/>
      <c r="AFH322"/>
      <c r="AFI322"/>
      <c r="AFJ322"/>
      <c r="AFK322"/>
      <c r="AFL322"/>
      <c r="AFM322"/>
      <c r="AFN322"/>
      <c r="AFO322"/>
      <c r="AFP322"/>
      <c r="AFQ322"/>
      <c r="AFR322"/>
      <c r="AFS322"/>
      <c r="AFT322"/>
      <c r="AFU322"/>
      <c r="AFV322"/>
      <c r="AFW322"/>
      <c r="AFX322"/>
      <c r="AFY322"/>
      <c r="AFZ322"/>
      <c r="AGA322"/>
      <c r="AGB322"/>
      <c r="AGC322"/>
      <c r="AGD322"/>
      <c r="AGE322"/>
      <c r="AGF322"/>
      <c r="AGG322"/>
      <c r="AGH322"/>
      <c r="AGI322"/>
      <c r="AGJ322"/>
      <c r="AGK322"/>
      <c r="AGL322"/>
      <c r="AGM322"/>
      <c r="AGN322"/>
      <c r="AGO322"/>
      <c r="AGP322"/>
      <c r="AGQ322"/>
      <c r="AGR322"/>
      <c r="AGS322"/>
      <c r="AGT322"/>
      <c r="AGU322"/>
      <c r="AGV322"/>
      <c r="AGW322"/>
      <c r="AGX322"/>
      <c r="AGY322"/>
      <c r="AGZ322"/>
      <c r="AHA322"/>
      <c r="AHB322"/>
      <c r="AHC322"/>
      <c r="AHD322"/>
      <c r="AHE322"/>
      <c r="AHF322"/>
      <c r="AHG322"/>
      <c r="AHH322"/>
      <c r="AHI322"/>
      <c r="AHJ322"/>
      <c r="AHK322"/>
      <c r="AHL322"/>
      <c r="AHM322"/>
      <c r="AHN322"/>
      <c r="AHO322"/>
      <c r="AHP322"/>
      <c r="AHQ322"/>
      <c r="AHR322"/>
      <c r="AHS322"/>
      <c r="AHT322"/>
      <c r="AHU322"/>
      <c r="AHV322"/>
      <c r="AHW322"/>
      <c r="AHX322"/>
      <c r="AHY322"/>
      <c r="AHZ322"/>
      <c r="AIA322"/>
      <c r="AIB322"/>
      <c r="AIC322"/>
      <c r="AID322"/>
      <c r="AIE322"/>
      <c r="AIF322"/>
      <c r="AIG322"/>
      <c r="AIH322"/>
      <c r="AII322"/>
      <c r="AIJ322"/>
      <c r="AIK322"/>
      <c r="AIL322"/>
      <c r="AIM322"/>
      <c r="AIN322"/>
      <c r="AIO322"/>
      <c r="AIP322"/>
      <c r="AIQ322"/>
      <c r="AIR322"/>
      <c r="AIS322"/>
      <c r="AIT322"/>
      <c r="AIU322"/>
      <c r="AIV322"/>
      <c r="AIW322"/>
      <c r="AIX322"/>
      <c r="AIY322"/>
      <c r="AIZ322"/>
      <c r="AJA322"/>
      <c r="AJB322"/>
      <c r="AJC322"/>
      <c r="AJD322"/>
      <c r="AJE322"/>
      <c r="AJF322"/>
      <c r="AJG322"/>
      <c r="AJH322"/>
      <c r="AJI322"/>
      <c r="AJJ322"/>
      <c r="AJK322"/>
      <c r="AJL322"/>
      <c r="AJM322"/>
      <c r="AJN322"/>
      <c r="AJO322"/>
      <c r="AJP322"/>
      <c r="AJQ322"/>
      <c r="AJR322"/>
      <c r="AJS322"/>
      <c r="AJT322"/>
      <c r="AJU322"/>
      <c r="AJV322"/>
      <c r="AJW322"/>
      <c r="AJX322"/>
      <c r="AJY322"/>
      <c r="AJZ322"/>
      <c r="AKA322"/>
      <c r="AKB322"/>
      <c r="AKC322"/>
      <c r="AKD322"/>
      <c r="AKE322"/>
      <c r="AKF322"/>
      <c r="AKG322"/>
      <c r="AKH322"/>
      <c r="AKI322"/>
      <c r="AKJ322"/>
      <c r="AKK322"/>
      <c r="AKL322"/>
      <c r="AKM322"/>
      <c r="AKN322"/>
      <c r="AKO322"/>
      <c r="AKP322"/>
      <c r="AKQ322"/>
      <c r="AKR322"/>
      <c r="AKS322"/>
      <c r="AKT322"/>
      <c r="AKU322"/>
      <c r="AKV322"/>
      <c r="AKW322"/>
      <c r="AKX322"/>
      <c r="AKY322"/>
      <c r="AKZ322"/>
      <c r="ALA322"/>
      <c r="ALB322"/>
      <c r="ALC322"/>
      <c r="ALD322"/>
      <c r="ALE322"/>
      <c r="ALF322"/>
      <c r="ALG322"/>
      <c r="ALH322"/>
      <c r="ALI322"/>
      <c r="ALJ322"/>
      <c r="ALK322"/>
      <c r="ALL322"/>
      <c r="ALM322"/>
      <c r="ALN322"/>
      <c r="ALO322"/>
      <c r="ALP322"/>
      <c r="ALQ322"/>
      <c r="ALR322"/>
      <c r="ALS322"/>
      <c r="ALT322"/>
      <c r="ALU322"/>
      <c r="ALV322"/>
      <c r="ALW322"/>
      <c r="ALX322"/>
      <c r="ALY322"/>
      <c r="ALZ322"/>
      <c r="AMA322"/>
      <c r="AMB322"/>
      <c r="AMC322"/>
      <c r="AMD322"/>
      <c r="AME322"/>
      <c r="AMF322"/>
      <c r="AMG322"/>
      <c r="AMH322"/>
      <c r="AMI322"/>
      <c r="AMJ322"/>
    </row>
    <row r="323" spans="1:1024" ht="18" customHeight="1" x14ac:dyDescent="0.25">
      <c r="A323" s="21">
        <v>1</v>
      </c>
      <c r="B323" s="22" t="s">
        <v>96</v>
      </c>
      <c r="C323" s="22" t="s">
        <v>97</v>
      </c>
      <c r="D323" s="21" t="s">
        <v>16</v>
      </c>
      <c r="E323" s="21"/>
      <c r="F323" s="11">
        <f t="shared" ref="F323:S323" si="124">SUM(F324:F327)</f>
        <v>13264</v>
      </c>
      <c r="G323" s="11">
        <f t="shared" si="124"/>
        <v>281120</v>
      </c>
      <c r="H323" s="11">
        <f t="shared" si="124"/>
        <v>0</v>
      </c>
      <c r="I323" s="11">
        <f t="shared" si="124"/>
        <v>0</v>
      </c>
      <c r="J323" s="11">
        <f t="shared" si="124"/>
        <v>13264</v>
      </c>
      <c r="K323" s="11">
        <f t="shared" si="124"/>
        <v>0</v>
      </c>
      <c r="L323" s="11">
        <f t="shared" si="124"/>
        <v>0</v>
      </c>
      <c r="M323" s="11">
        <f t="shared" si="124"/>
        <v>0</v>
      </c>
      <c r="N323" s="11">
        <f t="shared" si="124"/>
        <v>0</v>
      </c>
      <c r="O323" s="11">
        <f t="shared" si="124"/>
        <v>281120</v>
      </c>
      <c r="P323" s="11">
        <f t="shared" si="124"/>
        <v>0</v>
      </c>
      <c r="Q323" s="11">
        <f t="shared" si="124"/>
        <v>0</v>
      </c>
      <c r="R323" s="11">
        <f t="shared" si="124"/>
        <v>0</v>
      </c>
      <c r="S323" s="11">
        <f t="shared" si="124"/>
        <v>0</v>
      </c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  <c r="ABZ323"/>
      <c r="ACA323"/>
      <c r="ACB323"/>
      <c r="ACC323"/>
      <c r="ACD323"/>
      <c r="ACE323"/>
      <c r="ACF323"/>
      <c r="ACG323"/>
      <c r="ACH323"/>
      <c r="ACI323"/>
      <c r="ACJ323"/>
      <c r="ACK323"/>
      <c r="ACL323"/>
      <c r="ACM323"/>
      <c r="ACN323"/>
      <c r="ACO323"/>
      <c r="ACP323"/>
      <c r="ACQ323"/>
      <c r="ACR323"/>
      <c r="ACS323"/>
      <c r="ACT323"/>
      <c r="ACU323"/>
      <c r="ACV323"/>
      <c r="ACW323"/>
      <c r="ACX323"/>
      <c r="ACY323"/>
      <c r="ACZ323"/>
      <c r="ADA323"/>
      <c r="ADB323"/>
      <c r="ADC323"/>
      <c r="ADD323"/>
      <c r="ADE323"/>
      <c r="ADF323"/>
      <c r="ADG323"/>
      <c r="ADH323"/>
      <c r="ADI323"/>
      <c r="ADJ323"/>
      <c r="ADK323"/>
      <c r="ADL323"/>
      <c r="ADM323"/>
      <c r="ADN323"/>
      <c r="ADO323"/>
      <c r="ADP323"/>
      <c r="ADQ323"/>
      <c r="ADR323"/>
      <c r="ADS323"/>
      <c r="ADT323"/>
      <c r="ADU323"/>
      <c r="ADV323"/>
      <c r="ADW323"/>
      <c r="ADX323"/>
      <c r="ADY323"/>
      <c r="ADZ323"/>
      <c r="AEA323"/>
      <c r="AEB323"/>
      <c r="AEC323"/>
      <c r="AED323"/>
      <c r="AEE323"/>
      <c r="AEF323"/>
      <c r="AEG323"/>
      <c r="AEH323"/>
      <c r="AEI323"/>
      <c r="AEJ323"/>
      <c r="AEK323"/>
      <c r="AEL323"/>
      <c r="AEM323"/>
      <c r="AEN323"/>
      <c r="AEO323"/>
      <c r="AEP323"/>
      <c r="AEQ323"/>
      <c r="AER323"/>
      <c r="AES323"/>
      <c r="AET323"/>
      <c r="AEU323"/>
      <c r="AEV323"/>
      <c r="AEW323"/>
      <c r="AEX323"/>
      <c r="AEY323"/>
      <c r="AEZ323"/>
      <c r="AFA323"/>
      <c r="AFB323"/>
      <c r="AFC323"/>
      <c r="AFD323"/>
      <c r="AFE323"/>
      <c r="AFF323"/>
      <c r="AFG323"/>
      <c r="AFH323"/>
      <c r="AFI323"/>
      <c r="AFJ323"/>
      <c r="AFK323"/>
      <c r="AFL323"/>
      <c r="AFM323"/>
      <c r="AFN323"/>
      <c r="AFO323"/>
      <c r="AFP323"/>
      <c r="AFQ323"/>
      <c r="AFR323"/>
      <c r="AFS323"/>
      <c r="AFT323"/>
      <c r="AFU323"/>
      <c r="AFV323"/>
      <c r="AFW323"/>
      <c r="AFX323"/>
      <c r="AFY323"/>
      <c r="AFZ323"/>
      <c r="AGA323"/>
      <c r="AGB323"/>
      <c r="AGC323"/>
      <c r="AGD323"/>
      <c r="AGE323"/>
      <c r="AGF323"/>
      <c r="AGG323"/>
      <c r="AGH323"/>
      <c r="AGI323"/>
      <c r="AGJ323"/>
      <c r="AGK323"/>
      <c r="AGL323"/>
      <c r="AGM323"/>
      <c r="AGN323"/>
      <c r="AGO323"/>
      <c r="AGP323"/>
      <c r="AGQ323"/>
      <c r="AGR323"/>
      <c r="AGS323"/>
      <c r="AGT323"/>
      <c r="AGU323"/>
      <c r="AGV323"/>
      <c r="AGW323"/>
      <c r="AGX323"/>
      <c r="AGY323"/>
      <c r="AGZ323"/>
      <c r="AHA323"/>
      <c r="AHB323"/>
      <c r="AHC323"/>
      <c r="AHD323"/>
      <c r="AHE323"/>
      <c r="AHF323"/>
      <c r="AHG323"/>
      <c r="AHH323"/>
      <c r="AHI323"/>
      <c r="AHJ323"/>
      <c r="AHK323"/>
      <c r="AHL323"/>
      <c r="AHM323"/>
      <c r="AHN323"/>
      <c r="AHO323"/>
      <c r="AHP323"/>
      <c r="AHQ323"/>
      <c r="AHR323"/>
      <c r="AHS323"/>
      <c r="AHT323"/>
      <c r="AHU323"/>
      <c r="AHV323"/>
      <c r="AHW323"/>
      <c r="AHX323"/>
      <c r="AHY323"/>
      <c r="AHZ323"/>
      <c r="AIA323"/>
      <c r="AIB323"/>
      <c r="AIC323"/>
      <c r="AID323"/>
      <c r="AIE323"/>
      <c r="AIF323"/>
      <c r="AIG323"/>
      <c r="AIH323"/>
      <c r="AII323"/>
      <c r="AIJ323"/>
      <c r="AIK323"/>
      <c r="AIL323"/>
      <c r="AIM323"/>
      <c r="AIN323"/>
      <c r="AIO323"/>
      <c r="AIP323"/>
      <c r="AIQ323"/>
      <c r="AIR323"/>
      <c r="AIS323"/>
      <c r="AIT323"/>
      <c r="AIU323"/>
      <c r="AIV323"/>
      <c r="AIW323"/>
      <c r="AIX323"/>
      <c r="AIY323"/>
      <c r="AIZ323"/>
      <c r="AJA323"/>
      <c r="AJB323"/>
      <c r="AJC323"/>
      <c r="AJD323"/>
      <c r="AJE323"/>
      <c r="AJF323"/>
      <c r="AJG323"/>
      <c r="AJH323"/>
      <c r="AJI323"/>
      <c r="AJJ323"/>
      <c r="AJK323"/>
      <c r="AJL323"/>
      <c r="AJM323"/>
      <c r="AJN323"/>
      <c r="AJO323"/>
      <c r="AJP323"/>
      <c r="AJQ323"/>
      <c r="AJR323"/>
      <c r="AJS323"/>
      <c r="AJT323"/>
      <c r="AJU323"/>
      <c r="AJV323"/>
      <c r="AJW323"/>
      <c r="AJX323"/>
      <c r="AJY323"/>
      <c r="AJZ323"/>
      <c r="AKA323"/>
      <c r="AKB323"/>
      <c r="AKC323"/>
      <c r="AKD323"/>
      <c r="AKE323"/>
      <c r="AKF323"/>
      <c r="AKG323"/>
      <c r="AKH323"/>
      <c r="AKI323"/>
      <c r="AKJ323"/>
      <c r="AKK323"/>
      <c r="AKL323"/>
      <c r="AKM323"/>
      <c r="AKN323"/>
      <c r="AKO323"/>
      <c r="AKP323"/>
      <c r="AKQ323"/>
      <c r="AKR323"/>
      <c r="AKS323"/>
      <c r="AKT323"/>
      <c r="AKU323"/>
      <c r="AKV323"/>
      <c r="AKW323"/>
      <c r="AKX323"/>
      <c r="AKY323"/>
      <c r="AKZ323"/>
      <c r="ALA323"/>
      <c r="ALB323"/>
      <c r="ALC323"/>
      <c r="ALD323"/>
      <c r="ALE323"/>
      <c r="ALF323"/>
      <c r="ALG323"/>
      <c r="ALH323"/>
      <c r="ALI323"/>
      <c r="ALJ323"/>
      <c r="ALK323"/>
      <c r="ALL323"/>
      <c r="ALM323"/>
      <c r="ALN323"/>
      <c r="ALO323"/>
      <c r="ALP323"/>
      <c r="ALQ323"/>
      <c r="ALR323"/>
      <c r="ALS323"/>
      <c r="ALT323"/>
      <c r="ALU323"/>
      <c r="ALV323"/>
      <c r="ALW323"/>
      <c r="ALX323"/>
      <c r="ALY323"/>
      <c r="ALZ323"/>
      <c r="AMA323"/>
      <c r="AMB323"/>
      <c r="AMC323"/>
      <c r="AMD323"/>
      <c r="AME323"/>
      <c r="AMF323"/>
      <c r="AMG323"/>
      <c r="AMH323"/>
      <c r="AMI323"/>
      <c r="AMJ323"/>
    </row>
    <row r="324" spans="1:1024" ht="18" customHeight="1" x14ac:dyDescent="0.25">
      <c r="A324" s="21"/>
      <c r="B324" s="22"/>
      <c r="C324" s="22"/>
      <c r="D324" s="23" t="s">
        <v>17</v>
      </c>
      <c r="E324" s="12" t="s">
        <v>18</v>
      </c>
      <c r="F324" s="11">
        <f t="shared" ref="F324:G327" si="125">H324+J324+L324+N324+P324+R324</f>
        <v>0</v>
      </c>
      <c r="G324" s="11">
        <f t="shared" si="125"/>
        <v>268800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268800</v>
      </c>
      <c r="P324" s="11">
        <v>0</v>
      </c>
      <c r="Q324" s="11">
        <v>0</v>
      </c>
      <c r="R324" s="11">
        <v>0</v>
      </c>
      <c r="S324" s="11">
        <v>0</v>
      </c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  <c r="ABZ324"/>
      <c r="ACA324"/>
      <c r="ACB324"/>
      <c r="ACC324"/>
      <c r="ACD324"/>
      <c r="ACE324"/>
      <c r="ACF324"/>
      <c r="ACG324"/>
      <c r="ACH324"/>
      <c r="ACI324"/>
      <c r="ACJ324"/>
      <c r="ACK324"/>
      <c r="ACL324"/>
      <c r="ACM324"/>
      <c r="ACN324"/>
      <c r="ACO324"/>
      <c r="ACP324"/>
      <c r="ACQ324"/>
      <c r="ACR324"/>
      <c r="ACS324"/>
      <c r="ACT324"/>
      <c r="ACU324"/>
      <c r="ACV324"/>
      <c r="ACW324"/>
      <c r="ACX324"/>
      <c r="ACY324"/>
      <c r="ACZ324"/>
      <c r="ADA324"/>
      <c r="ADB324"/>
      <c r="ADC324"/>
      <c r="ADD324"/>
      <c r="ADE324"/>
      <c r="ADF324"/>
      <c r="ADG324"/>
      <c r="ADH324"/>
      <c r="ADI324"/>
      <c r="ADJ324"/>
      <c r="ADK324"/>
      <c r="ADL324"/>
      <c r="ADM324"/>
      <c r="ADN324"/>
      <c r="ADO324"/>
      <c r="ADP324"/>
      <c r="ADQ324"/>
      <c r="ADR324"/>
      <c r="ADS324"/>
      <c r="ADT324"/>
      <c r="ADU324"/>
      <c r="ADV324"/>
      <c r="ADW324"/>
      <c r="ADX324"/>
      <c r="ADY324"/>
      <c r="ADZ324"/>
      <c r="AEA324"/>
      <c r="AEB324"/>
      <c r="AEC324"/>
      <c r="AED324"/>
      <c r="AEE324"/>
      <c r="AEF324"/>
      <c r="AEG324"/>
      <c r="AEH324"/>
      <c r="AEI324"/>
      <c r="AEJ324"/>
      <c r="AEK324"/>
      <c r="AEL324"/>
      <c r="AEM324"/>
      <c r="AEN324"/>
      <c r="AEO324"/>
      <c r="AEP324"/>
      <c r="AEQ324"/>
      <c r="AER324"/>
      <c r="AES324"/>
      <c r="AET324"/>
      <c r="AEU324"/>
      <c r="AEV324"/>
      <c r="AEW324"/>
      <c r="AEX324"/>
      <c r="AEY324"/>
      <c r="AEZ324"/>
      <c r="AFA324"/>
      <c r="AFB324"/>
      <c r="AFC324"/>
      <c r="AFD324"/>
      <c r="AFE324"/>
      <c r="AFF324"/>
      <c r="AFG324"/>
      <c r="AFH324"/>
      <c r="AFI324"/>
      <c r="AFJ324"/>
      <c r="AFK324"/>
      <c r="AFL324"/>
      <c r="AFM324"/>
      <c r="AFN324"/>
      <c r="AFO324"/>
      <c r="AFP324"/>
      <c r="AFQ324"/>
      <c r="AFR324"/>
      <c r="AFS324"/>
      <c r="AFT324"/>
      <c r="AFU324"/>
      <c r="AFV324"/>
      <c r="AFW324"/>
      <c r="AFX324"/>
      <c r="AFY324"/>
      <c r="AFZ324"/>
      <c r="AGA324"/>
      <c r="AGB324"/>
      <c r="AGC324"/>
      <c r="AGD324"/>
      <c r="AGE324"/>
      <c r="AGF324"/>
      <c r="AGG324"/>
      <c r="AGH324"/>
      <c r="AGI324"/>
      <c r="AGJ324"/>
      <c r="AGK324"/>
      <c r="AGL324"/>
      <c r="AGM324"/>
      <c r="AGN324"/>
      <c r="AGO324"/>
      <c r="AGP324"/>
      <c r="AGQ324"/>
      <c r="AGR324"/>
      <c r="AGS324"/>
      <c r="AGT324"/>
      <c r="AGU324"/>
      <c r="AGV324"/>
      <c r="AGW324"/>
      <c r="AGX324"/>
      <c r="AGY324"/>
      <c r="AGZ324"/>
      <c r="AHA324"/>
      <c r="AHB324"/>
      <c r="AHC324"/>
      <c r="AHD324"/>
      <c r="AHE324"/>
      <c r="AHF324"/>
      <c r="AHG324"/>
      <c r="AHH324"/>
      <c r="AHI324"/>
      <c r="AHJ324"/>
      <c r="AHK324"/>
      <c r="AHL324"/>
      <c r="AHM324"/>
      <c r="AHN324"/>
      <c r="AHO324"/>
      <c r="AHP324"/>
      <c r="AHQ324"/>
      <c r="AHR324"/>
      <c r="AHS324"/>
      <c r="AHT324"/>
      <c r="AHU324"/>
      <c r="AHV324"/>
      <c r="AHW324"/>
      <c r="AHX324"/>
      <c r="AHY324"/>
      <c r="AHZ324"/>
      <c r="AIA324"/>
      <c r="AIB324"/>
      <c r="AIC324"/>
      <c r="AID324"/>
      <c r="AIE324"/>
      <c r="AIF324"/>
      <c r="AIG324"/>
      <c r="AIH324"/>
      <c r="AII324"/>
      <c r="AIJ324"/>
      <c r="AIK324"/>
      <c r="AIL324"/>
      <c r="AIM324"/>
      <c r="AIN324"/>
      <c r="AIO324"/>
      <c r="AIP324"/>
      <c r="AIQ324"/>
      <c r="AIR324"/>
      <c r="AIS324"/>
      <c r="AIT324"/>
      <c r="AIU324"/>
      <c r="AIV324"/>
      <c r="AIW324"/>
      <c r="AIX324"/>
      <c r="AIY324"/>
      <c r="AIZ324"/>
      <c r="AJA324"/>
      <c r="AJB324"/>
      <c r="AJC324"/>
      <c r="AJD324"/>
      <c r="AJE324"/>
      <c r="AJF324"/>
      <c r="AJG324"/>
      <c r="AJH324"/>
      <c r="AJI324"/>
      <c r="AJJ324"/>
      <c r="AJK324"/>
      <c r="AJL324"/>
      <c r="AJM324"/>
      <c r="AJN324"/>
      <c r="AJO324"/>
      <c r="AJP324"/>
      <c r="AJQ324"/>
      <c r="AJR324"/>
      <c r="AJS324"/>
      <c r="AJT324"/>
      <c r="AJU324"/>
      <c r="AJV324"/>
      <c r="AJW324"/>
      <c r="AJX324"/>
      <c r="AJY324"/>
      <c r="AJZ324"/>
      <c r="AKA324"/>
      <c r="AKB324"/>
      <c r="AKC324"/>
      <c r="AKD324"/>
      <c r="AKE324"/>
      <c r="AKF324"/>
      <c r="AKG324"/>
      <c r="AKH324"/>
      <c r="AKI324"/>
      <c r="AKJ324"/>
      <c r="AKK324"/>
      <c r="AKL324"/>
      <c r="AKM324"/>
      <c r="AKN324"/>
      <c r="AKO324"/>
      <c r="AKP324"/>
      <c r="AKQ324"/>
      <c r="AKR324"/>
      <c r="AKS324"/>
      <c r="AKT324"/>
      <c r="AKU324"/>
      <c r="AKV324"/>
      <c r="AKW324"/>
      <c r="AKX324"/>
      <c r="AKY324"/>
      <c r="AKZ324"/>
      <c r="ALA324"/>
      <c r="ALB324"/>
      <c r="ALC324"/>
      <c r="ALD324"/>
      <c r="ALE324"/>
      <c r="ALF324"/>
      <c r="ALG324"/>
      <c r="ALH324"/>
      <c r="ALI324"/>
      <c r="ALJ324"/>
      <c r="ALK324"/>
      <c r="ALL324"/>
      <c r="ALM324"/>
      <c r="ALN324"/>
      <c r="ALO324"/>
      <c r="ALP324"/>
      <c r="ALQ324"/>
      <c r="ALR324"/>
      <c r="ALS324"/>
      <c r="ALT324"/>
      <c r="ALU324"/>
      <c r="ALV324"/>
      <c r="ALW324"/>
      <c r="ALX324"/>
      <c r="ALY324"/>
      <c r="ALZ324"/>
      <c r="AMA324"/>
      <c r="AMB324"/>
      <c r="AMC324"/>
      <c r="AMD324"/>
      <c r="AME324"/>
      <c r="AMF324"/>
      <c r="AMG324"/>
      <c r="AMH324"/>
      <c r="AMI324"/>
      <c r="AMJ324"/>
    </row>
    <row r="325" spans="1:1024" ht="18" customHeight="1" x14ac:dyDescent="0.25">
      <c r="A325" s="21"/>
      <c r="B325" s="22"/>
      <c r="C325" s="22"/>
      <c r="D325" s="23"/>
      <c r="E325" s="12" t="s">
        <v>19</v>
      </c>
      <c r="F325" s="11">
        <f t="shared" si="125"/>
        <v>12600</v>
      </c>
      <c r="G325" s="11">
        <f t="shared" si="125"/>
        <v>11200</v>
      </c>
      <c r="H325" s="11">
        <v>0</v>
      </c>
      <c r="I325" s="11">
        <v>0</v>
      </c>
      <c r="J325" s="11">
        <v>12600</v>
      </c>
      <c r="K325" s="11">
        <v>0</v>
      </c>
      <c r="L325" s="11">
        <v>0</v>
      </c>
      <c r="M325" s="11">
        <v>0</v>
      </c>
      <c r="N325" s="11">
        <v>0</v>
      </c>
      <c r="O325" s="11">
        <v>11200</v>
      </c>
      <c r="P325" s="11">
        <v>0</v>
      </c>
      <c r="Q325" s="11">
        <v>0</v>
      </c>
      <c r="R325" s="11">
        <v>0</v>
      </c>
      <c r="S325" s="11">
        <v>0</v>
      </c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  <c r="ABZ325"/>
      <c r="ACA325"/>
      <c r="ACB325"/>
      <c r="ACC325"/>
      <c r="ACD325"/>
      <c r="ACE325"/>
      <c r="ACF325"/>
      <c r="ACG325"/>
      <c r="ACH325"/>
      <c r="ACI325"/>
      <c r="ACJ325"/>
      <c r="ACK325"/>
      <c r="ACL325"/>
      <c r="ACM325"/>
      <c r="ACN325"/>
      <c r="ACO325"/>
      <c r="ACP325"/>
      <c r="ACQ325"/>
      <c r="ACR325"/>
      <c r="ACS325"/>
      <c r="ACT325"/>
      <c r="ACU325"/>
      <c r="ACV325"/>
      <c r="ACW325"/>
      <c r="ACX325"/>
      <c r="ACY325"/>
      <c r="ACZ325"/>
      <c r="ADA325"/>
      <c r="ADB325"/>
      <c r="ADC325"/>
      <c r="ADD325"/>
      <c r="ADE325"/>
      <c r="ADF325"/>
      <c r="ADG325"/>
      <c r="ADH325"/>
      <c r="ADI325"/>
      <c r="ADJ325"/>
      <c r="ADK325"/>
      <c r="ADL325"/>
      <c r="ADM325"/>
      <c r="ADN325"/>
      <c r="ADO325"/>
      <c r="ADP325"/>
      <c r="ADQ325"/>
      <c r="ADR325"/>
      <c r="ADS325"/>
      <c r="ADT325"/>
      <c r="ADU325"/>
      <c r="ADV325"/>
      <c r="ADW325"/>
      <c r="ADX325"/>
      <c r="ADY325"/>
      <c r="ADZ325"/>
      <c r="AEA325"/>
      <c r="AEB325"/>
      <c r="AEC325"/>
      <c r="AED325"/>
      <c r="AEE325"/>
      <c r="AEF325"/>
      <c r="AEG325"/>
      <c r="AEH325"/>
      <c r="AEI325"/>
      <c r="AEJ325"/>
      <c r="AEK325"/>
      <c r="AEL325"/>
      <c r="AEM325"/>
      <c r="AEN325"/>
      <c r="AEO325"/>
      <c r="AEP325"/>
      <c r="AEQ325"/>
      <c r="AER325"/>
      <c r="AES325"/>
      <c r="AET325"/>
      <c r="AEU325"/>
      <c r="AEV325"/>
      <c r="AEW325"/>
      <c r="AEX325"/>
      <c r="AEY325"/>
      <c r="AEZ325"/>
      <c r="AFA325"/>
      <c r="AFB325"/>
      <c r="AFC325"/>
      <c r="AFD325"/>
      <c r="AFE325"/>
      <c r="AFF325"/>
      <c r="AFG325"/>
      <c r="AFH325"/>
      <c r="AFI325"/>
      <c r="AFJ325"/>
      <c r="AFK325"/>
      <c r="AFL325"/>
      <c r="AFM325"/>
      <c r="AFN325"/>
      <c r="AFO325"/>
      <c r="AFP325"/>
      <c r="AFQ325"/>
      <c r="AFR325"/>
      <c r="AFS325"/>
      <c r="AFT325"/>
      <c r="AFU325"/>
      <c r="AFV325"/>
      <c r="AFW325"/>
      <c r="AFX325"/>
      <c r="AFY325"/>
      <c r="AFZ325"/>
      <c r="AGA325"/>
      <c r="AGB325"/>
      <c r="AGC325"/>
      <c r="AGD325"/>
      <c r="AGE325"/>
      <c r="AGF325"/>
      <c r="AGG325"/>
      <c r="AGH325"/>
      <c r="AGI325"/>
      <c r="AGJ325"/>
      <c r="AGK325"/>
      <c r="AGL325"/>
      <c r="AGM325"/>
      <c r="AGN325"/>
      <c r="AGO325"/>
      <c r="AGP325"/>
      <c r="AGQ325"/>
      <c r="AGR325"/>
      <c r="AGS325"/>
      <c r="AGT325"/>
      <c r="AGU325"/>
      <c r="AGV325"/>
      <c r="AGW325"/>
      <c r="AGX325"/>
      <c r="AGY325"/>
      <c r="AGZ325"/>
      <c r="AHA325"/>
      <c r="AHB325"/>
      <c r="AHC325"/>
      <c r="AHD325"/>
      <c r="AHE325"/>
      <c r="AHF325"/>
      <c r="AHG325"/>
      <c r="AHH325"/>
      <c r="AHI325"/>
      <c r="AHJ325"/>
      <c r="AHK325"/>
      <c r="AHL325"/>
      <c r="AHM325"/>
      <c r="AHN325"/>
      <c r="AHO325"/>
      <c r="AHP325"/>
      <c r="AHQ325"/>
      <c r="AHR325"/>
      <c r="AHS325"/>
      <c r="AHT325"/>
      <c r="AHU325"/>
      <c r="AHV325"/>
      <c r="AHW325"/>
      <c r="AHX325"/>
      <c r="AHY325"/>
      <c r="AHZ325"/>
      <c r="AIA325"/>
      <c r="AIB325"/>
      <c r="AIC325"/>
      <c r="AID325"/>
      <c r="AIE325"/>
      <c r="AIF325"/>
      <c r="AIG325"/>
      <c r="AIH325"/>
      <c r="AII325"/>
      <c r="AIJ325"/>
      <c r="AIK325"/>
      <c r="AIL325"/>
      <c r="AIM325"/>
      <c r="AIN325"/>
      <c r="AIO325"/>
      <c r="AIP325"/>
      <c r="AIQ325"/>
      <c r="AIR325"/>
      <c r="AIS325"/>
      <c r="AIT325"/>
      <c r="AIU325"/>
      <c r="AIV325"/>
      <c r="AIW325"/>
      <c r="AIX325"/>
      <c r="AIY325"/>
      <c r="AIZ325"/>
      <c r="AJA325"/>
      <c r="AJB325"/>
      <c r="AJC325"/>
      <c r="AJD325"/>
      <c r="AJE325"/>
      <c r="AJF325"/>
      <c r="AJG325"/>
      <c r="AJH325"/>
      <c r="AJI325"/>
      <c r="AJJ325"/>
      <c r="AJK325"/>
      <c r="AJL325"/>
      <c r="AJM325"/>
      <c r="AJN325"/>
      <c r="AJO325"/>
      <c r="AJP325"/>
      <c r="AJQ325"/>
      <c r="AJR325"/>
      <c r="AJS325"/>
      <c r="AJT325"/>
      <c r="AJU325"/>
      <c r="AJV325"/>
      <c r="AJW325"/>
      <c r="AJX325"/>
      <c r="AJY325"/>
      <c r="AJZ325"/>
      <c r="AKA325"/>
      <c r="AKB325"/>
      <c r="AKC325"/>
      <c r="AKD325"/>
      <c r="AKE325"/>
      <c r="AKF325"/>
      <c r="AKG325"/>
      <c r="AKH325"/>
      <c r="AKI325"/>
      <c r="AKJ325"/>
      <c r="AKK325"/>
      <c r="AKL325"/>
      <c r="AKM325"/>
      <c r="AKN325"/>
      <c r="AKO325"/>
      <c r="AKP325"/>
      <c r="AKQ325"/>
      <c r="AKR325"/>
      <c r="AKS325"/>
      <c r="AKT325"/>
      <c r="AKU325"/>
      <c r="AKV325"/>
      <c r="AKW325"/>
      <c r="AKX325"/>
      <c r="AKY325"/>
      <c r="AKZ325"/>
      <c r="ALA325"/>
      <c r="ALB325"/>
      <c r="ALC325"/>
      <c r="ALD325"/>
      <c r="ALE325"/>
      <c r="ALF325"/>
      <c r="ALG325"/>
      <c r="ALH325"/>
      <c r="ALI325"/>
      <c r="ALJ325"/>
      <c r="ALK325"/>
      <c r="ALL325"/>
      <c r="ALM325"/>
      <c r="ALN325"/>
      <c r="ALO325"/>
      <c r="ALP325"/>
      <c r="ALQ325"/>
      <c r="ALR325"/>
      <c r="ALS325"/>
      <c r="ALT325"/>
      <c r="ALU325"/>
      <c r="ALV325"/>
      <c r="ALW325"/>
      <c r="ALX325"/>
      <c r="ALY325"/>
      <c r="ALZ325"/>
      <c r="AMA325"/>
      <c r="AMB325"/>
      <c r="AMC325"/>
      <c r="AMD325"/>
      <c r="AME325"/>
      <c r="AMF325"/>
      <c r="AMG325"/>
      <c r="AMH325"/>
      <c r="AMI325"/>
      <c r="AMJ325"/>
    </row>
    <row r="326" spans="1:1024" ht="18" customHeight="1" x14ac:dyDescent="0.25">
      <c r="A326" s="21"/>
      <c r="B326" s="22"/>
      <c r="C326" s="22"/>
      <c r="D326" s="23"/>
      <c r="E326" s="12" t="s">
        <v>20</v>
      </c>
      <c r="F326" s="11">
        <f t="shared" si="125"/>
        <v>664</v>
      </c>
      <c r="G326" s="11">
        <f t="shared" si="125"/>
        <v>1120</v>
      </c>
      <c r="H326" s="11">
        <v>0</v>
      </c>
      <c r="I326" s="11">
        <v>0</v>
      </c>
      <c r="J326" s="11">
        <v>664</v>
      </c>
      <c r="K326" s="11">
        <v>0</v>
      </c>
      <c r="L326" s="11">
        <v>0</v>
      </c>
      <c r="M326" s="11">
        <v>0</v>
      </c>
      <c r="N326" s="11">
        <v>0</v>
      </c>
      <c r="O326" s="11">
        <v>1120</v>
      </c>
      <c r="P326" s="11">
        <v>0</v>
      </c>
      <c r="Q326" s="11">
        <v>0</v>
      </c>
      <c r="R326" s="11">
        <v>0</v>
      </c>
      <c r="S326" s="11">
        <v>0</v>
      </c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  <c r="ABZ326"/>
      <c r="ACA326"/>
      <c r="ACB326"/>
      <c r="ACC326"/>
      <c r="ACD326"/>
      <c r="ACE326"/>
      <c r="ACF326"/>
      <c r="ACG326"/>
      <c r="ACH326"/>
      <c r="ACI326"/>
      <c r="ACJ326"/>
      <c r="ACK326"/>
      <c r="ACL326"/>
      <c r="ACM326"/>
      <c r="ACN326"/>
      <c r="ACO326"/>
      <c r="ACP326"/>
      <c r="ACQ326"/>
      <c r="ACR326"/>
      <c r="ACS326"/>
      <c r="ACT326"/>
      <c r="ACU326"/>
      <c r="ACV326"/>
      <c r="ACW326"/>
      <c r="ACX326"/>
      <c r="ACY326"/>
      <c r="ACZ326"/>
      <c r="ADA326"/>
      <c r="ADB326"/>
      <c r="ADC326"/>
      <c r="ADD326"/>
      <c r="ADE326"/>
      <c r="ADF326"/>
      <c r="ADG326"/>
      <c r="ADH326"/>
      <c r="ADI326"/>
      <c r="ADJ326"/>
      <c r="ADK326"/>
      <c r="ADL326"/>
      <c r="ADM326"/>
      <c r="ADN326"/>
      <c r="ADO326"/>
      <c r="ADP326"/>
      <c r="ADQ326"/>
      <c r="ADR326"/>
      <c r="ADS326"/>
      <c r="ADT326"/>
      <c r="ADU326"/>
      <c r="ADV326"/>
      <c r="ADW326"/>
      <c r="ADX326"/>
      <c r="ADY326"/>
      <c r="ADZ326"/>
      <c r="AEA326"/>
      <c r="AEB326"/>
      <c r="AEC326"/>
      <c r="AED326"/>
      <c r="AEE326"/>
      <c r="AEF326"/>
      <c r="AEG326"/>
      <c r="AEH326"/>
      <c r="AEI326"/>
      <c r="AEJ326"/>
      <c r="AEK326"/>
      <c r="AEL326"/>
      <c r="AEM326"/>
      <c r="AEN326"/>
      <c r="AEO326"/>
      <c r="AEP326"/>
      <c r="AEQ326"/>
      <c r="AER326"/>
      <c r="AES326"/>
      <c r="AET326"/>
      <c r="AEU326"/>
      <c r="AEV326"/>
      <c r="AEW326"/>
      <c r="AEX326"/>
      <c r="AEY326"/>
      <c r="AEZ326"/>
      <c r="AFA326"/>
      <c r="AFB326"/>
      <c r="AFC326"/>
      <c r="AFD326"/>
      <c r="AFE326"/>
      <c r="AFF326"/>
      <c r="AFG326"/>
      <c r="AFH326"/>
      <c r="AFI326"/>
      <c r="AFJ326"/>
      <c r="AFK326"/>
      <c r="AFL326"/>
      <c r="AFM326"/>
      <c r="AFN326"/>
      <c r="AFO326"/>
      <c r="AFP326"/>
      <c r="AFQ326"/>
      <c r="AFR326"/>
      <c r="AFS326"/>
      <c r="AFT326"/>
      <c r="AFU326"/>
      <c r="AFV326"/>
      <c r="AFW326"/>
      <c r="AFX326"/>
      <c r="AFY326"/>
      <c r="AFZ326"/>
      <c r="AGA326"/>
      <c r="AGB326"/>
      <c r="AGC326"/>
      <c r="AGD326"/>
      <c r="AGE326"/>
      <c r="AGF326"/>
      <c r="AGG326"/>
      <c r="AGH326"/>
      <c r="AGI326"/>
      <c r="AGJ326"/>
      <c r="AGK326"/>
      <c r="AGL326"/>
      <c r="AGM326"/>
      <c r="AGN326"/>
      <c r="AGO326"/>
      <c r="AGP326"/>
      <c r="AGQ326"/>
      <c r="AGR326"/>
      <c r="AGS326"/>
      <c r="AGT326"/>
      <c r="AGU326"/>
      <c r="AGV326"/>
      <c r="AGW326"/>
      <c r="AGX326"/>
      <c r="AGY326"/>
      <c r="AGZ326"/>
      <c r="AHA326"/>
      <c r="AHB326"/>
      <c r="AHC326"/>
      <c r="AHD326"/>
      <c r="AHE326"/>
      <c r="AHF326"/>
      <c r="AHG326"/>
      <c r="AHH326"/>
      <c r="AHI326"/>
      <c r="AHJ326"/>
      <c r="AHK326"/>
      <c r="AHL326"/>
      <c r="AHM326"/>
      <c r="AHN326"/>
      <c r="AHO326"/>
      <c r="AHP326"/>
      <c r="AHQ326"/>
      <c r="AHR326"/>
      <c r="AHS326"/>
      <c r="AHT326"/>
      <c r="AHU326"/>
      <c r="AHV326"/>
      <c r="AHW326"/>
      <c r="AHX326"/>
      <c r="AHY326"/>
      <c r="AHZ326"/>
      <c r="AIA326"/>
      <c r="AIB326"/>
      <c r="AIC326"/>
      <c r="AID326"/>
      <c r="AIE326"/>
      <c r="AIF326"/>
      <c r="AIG326"/>
      <c r="AIH326"/>
      <c r="AII326"/>
      <c r="AIJ326"/>
      <c r="AIK326"/>
      <c r="AIL326"/>
      <c r="AIM326"/>
      <c r="AIN326"/>
      <c r="AIO326"/>
      <c r="AIP326"/>
      <c r="AIQ326"/>
      <c r="AIR326"/>
      <c r="AIS326"/>
      <c r="AIT326"/>
      <c r="AIU326"/>
      <c r="AIV326"/>
      <c r="AIW326"/>
      <c r="AIX326"/>
      <c r="AIY326"/>
      <c r="AIZ326"/>
      <c r="AJA326"/>
      <c r="AJB326"/>
      <c r="AJC326"/>
      <c r="AJD326"/>
      <c r="AJE326"/>
      <c r="AJF326"/>
      <c r="AJG326"/>
      <c r="AJH326"/>
      <c r="AJI326"/>
      <c r="AJJ326"/>
      <c r="AJK326"/>
      <c r="AJL326"/>
      <c r="AJM326"/>
      <c r="AJN326"/>
      <c r="AJO326"/>
      <c r="AJP326"/>
      <c r="AJQ326"/>
      <c r="AJR326"/>
      <c r="AJS326"/>
      <c r="AJT326"/>
      <c r="AJU326"/>
      <c r="AJV326"/>
      <c r="AJW326"/>
      <c r="AJX326"/>
      <c r="AJY326"/>
      <c r="AJZ326"/>
      <c r="AKA326"/>
      <c r="AKB326"/>
      <c r="AKC326"/>
      <c r="AKD326"/>
      <c r="AKE326"/>
      <c r="AKF326"/>
      <c r="AKG326"/>
      <c r="AKH326"/>
      <c r="AKI326"/>
      <c r="AKJ326"/>
      <c r="AKK326"/>
      <c r="AKL326"/>
      <c r="AKM326"/>
      <c r="AKN326"/>
      <c r="AKO326"/>
      <c r="AKP326"/>
      <c r="AKQ326"/>
      <c r="AKR326"/>
      <c r="AKS326"/>
      <c r="AKT326"/>
      <c r="AKU326"/>
      <c r="AKV326"/>
      <c r="AKW326"/>
      <c r="AKX326"/>
      <c r="AKY326"/>
      <c r="AKZ326"/>
      <c r="ALA326"/>
      <c r="ALB326"/>
      <c r="ALC326"/>
      <c r="ALD326"/>
      <c r="ALE326"/>
      <c r="ALF326"/>
      <c r="ALG326"/>
      <c r="ALH326"/>
      <c r="ALI326"/>
      <c r="ALJ326"/>
      <c r="ALK326"/>
      <c r="ALL326"/>
      <c r="ALM326"/>
      <c r="ALN326"/>
      <c r="ALO326"/>
      <c r="ALP326"/>
      <c r="ALQ326"/>
      <c r="ALR326"/>
      <c r="ALS326"/>
      <c r="ALT326"/>
      <c r="ALU326"/>
      <c r="ALV326"/>
      <c r="ALW326"/>
      <c r="ALX326"/>
      <c r="ALY326"/>
      <c r="ALZ326"/>
      <c r="AMA326"/>
      <c r="AMB326"/>
      <c r="AMC326"/>
      <c r="AMD326"/>
      <c r="AME326"/>
      <c r="AMF326"/>
      <c r="AMG326"/>
      <c r="AMH326"/>
      <c r="AMI326"/>
      <c r="AMJ326"/>
    </row>
    <row r="327" spans="1:1024" ht="18" customHeight="1" x14ac:dyDescent="0.25">
      <c r="A327" s="21"/>
      <c r="B327" s="22"/>
      <c r="C327" s="22"/>
      <c r="D327" s="23"/>
      <c r="E327" s="12" t="s">
        <v>21</v>
      </c>
      <c r="F327" s="11">
        <f t="shared" si="125"/>
        <v>0</v>
      </c>
      <c r="G327" s="11">
        <f t="shared" si="125"/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  <c r="QC327"/>
      <c r="QD327"/>
      <c r="QE327"/>
      <c r="QF327"/>
      <c r="QG327"/>
      <c r="QH327"/>
      <c r="QI327"/>
      <c r="QJ327"/>
      <c r="QK327"/>
      <c r="QL327"/>
      <c r="QM327"/>
      <c r="QN327"/>
      <c r="QO327"/>
      <c r="QP327"/>
      <c r="QQ327"/>
      <c r="QR327"/>
      <c r="QS327"/>
      <c r="QT327"/>
      <c r="QU327"/>
      <c r="QV327"/>
      <c r="QW327"/>
      <c r="QX327"/>
      <c r="QY327"/>
      <c r="QZ327"/>
      <c r="RA327"/>
      <c r="RB327"/>
      <c r="RC327"/>
      <c r="RD327"/>
      <c r="RE327"/>
      <c r="RF327"/>
      <c r="RG327"/>
      <c r="RH327"/>
      <c r="RI327"/>
      <c r="RJ327"/>
      <c r="RK327"/>
      <c r="RL327"/>
      <c r="RM327"/>
      <c r="RN327"/>
      <c r="RO327"/>
      <c r="RP327"/>
      <c r="RQ327"/>
      <c r="RR327"/>
      <c r="RS327"/>
      <c r="RT327"/>
      <c r="RU327"/>
      <c r="RV327"/>
      <c r="RW327"/>
      <c r="RX327"/>
      <c r="RY327"/>
      <c r="RZ327"/>
      <c r="SA327"/>
      <c r="SB327"/>
      <c r="SC327"/>
      <c r="SD327"/>
      <c r="SE327"/>
      <c r="SF327"/>
      <c r="SG327"/>
      <c r="SH327"/>
      <c r="SI327"/>
      <c r="SJ327"/>
      <c r="SK327"/>
      <c r="SL327"/>
      <c r="SM327"/>
      <c r="SN327"/>
      <c r="SO327"/>
      <c r="SP327"/>
      <c r="SQ327"/>
      <c r="SR327"/>
      <c r="SS327"/>
      <c r="ST327"/>
      <c r="SU327"/>
      <c r="SV327"/>
      <c r="SW327"/>
      <c r="SX327"/>
      <c r="SY327"/>
      <c r="SZ327"/>
      <c r="TA327"/>
      <c r="TB327"/>
      <c r="TC327"/>
      <c r="TD327"/>
      <c r="TE327"/>
      <c r="TF327"/>
      <c r="TG327"/>
      <c r="TH327"/>
      <c r="TI327"/>
      <c r="TJ327"/>
      <c r="TK327"/>
      <c r="TL327"/>
      <c r="TM327"/>
      <c r="TN327"/>
      <c r="TO327"/>
      <c r="TP327"/>
      <c r="TQ327"/>
      <c r="TR327"/>
      <c r="TS327"/>
      <c r="TT327"/>
      <c r="TU327"/>
      <c r="TV327"/>
      <c r="TW327"/>
      <c r="TX327"/>
      <c r="TY327"/>
      <c r="TZ327"/>
      <c r="UA327"/>
      <c r="UB327"/>
      <c r="UC327"/>
      <c r="UD327"/>
      <c r="UE327"/>
      <c r="UF327"/>
      <c r="UG327"/>
      <c r="UH327"/>
      <c r="UI327"/>
      <c r="UJ327"/>
      <c r="UK327"/>
      <c r="UL327"/>
      <c r="UM327"/>
      <c r="UN327"/>
      <c r="UO327"/>
      <c r="UP327"/>
      <c r="UQ327"/>
      <c r="UR327"/>
      <c r="US327"/>
      <c r="UT327"/>
      <c r="UU327"/>
      <c r="UV327"/>
      <c r="UW327"/>
      <c r="UX327"/>
      <c r="UY327"/>
      <c r="UZ327"/>
      <c r="VA327"/>
      <c r="VB327"/>
      <c r="VC327"/>
      <c r="VD327"/>
      <c r="VE327"/>
      <c r="VF327"/>
      <c r="VG327"/>
      <c r="VH327"/>
      <c r="VI327"/>
      <c r="VJ327"/>
      <c r="VK327"/>
      <c r="VL327"/>
      <c r="VM327"/>
      <c r="VN327"/>
      <c r="VO327"/>
      <c r="VP327"/>
      <c r="VQ327"/>
      <c r="VR327"/>
      <c r="VS327"/>
      <c r="VT327"/>
      <c r="VU327"/>
      <c r="VV327"/>
      <c r="VW327"/>
      <c r="VX327"/>
      <c r="VY327"/>
      <c r="VZ327"/>
      <c r="WA327"/>
      <c r="WB327"/>
      <c r="WC327"/>
      <c r="WD327"/>
      <c r="WE327"/>
      <c r="WF327"/>
      <c r="WG327"/>
      <c r="WH327"/>
      <c r="WI327"/>
      <c r="WJ327"/>
      <c r="WK327"/>
      <c r="WL327"/>
      <c r="WM327"/>
      <c r="WN327"/>
      <c r="WO327"/>
      <c r="WP327"/>
      <c r="WQ327"/>
      <c r="WR327"/>
      <c r="WS327"/>
      <c r="WT327"/>
      <c r="WU327"/>
      <c r="WV327"/>
      <c r="WW327"/>
      <c r="WX327"/>
      <c r="WY327"/>
      <c r="WZ327"/>
      <c r="XA327"/>
      <c r="XB327"/>
      <c r="XC327"/>
      <c r="XD327"/>
      <c r="XE327"/>
      <c r="XF327"/>
      <c r="XG327"/>
      <c r="XH327"/>
      <c r="XI327"/>
      <c r="XJ327"/>
      <c r="XK327"/>
      <c r="XL327"/>
      <c r="XM327"/>
      <c r="XN327"/>
      <c r="XO327"/>
      <c r="XP327"/>
      <c r="XQ327"/>
      <c r="XR327"/>
      <c r="XS327"/>
      <c r="XT327"/>
      <c r="XU327"/>
      <c r="XV327"/>
      <c r="XW327"/>
      <c r="XX327"/>
      <c r="XY327"/>
      <c r="XZ327"/>
      <c r="YA327"/>
      <c r="YB327"/>
      <c r="YC327"/>
      <c r="YD327"/>
      <c r="YE327"/>
      <c r="YF327"/>
      <c r="YG327"/>
      <c r="YH327"/>
      <c r="YI327"/>
      <c r="YJ327"/>
      <c r="YK327"/>
      <c r="YL327"/>
      <c r="YM327"/>
      <c r="YN327"/>
      <c r="YO327"/>
      <c r="YP327"/>
      <c r="YQ327"/>
      <c r="YR327"/>
      <c r="YS327"/>
      <c r="YT327"/>
      <c r="YU327"/>
      <c r="YV327"/>
      <c r="YW327"/>
      <c r="YX327"/>
      <c r="YY327"/>
      <c r="YZ327"/>
      <c r="ZA327"/>
      <c r="ZB327"/>
      <c r="ZC327"/>
      <c r="ZD327"/>
      <c r="ZE327"/>
      <c r="ZF327"/>
      <c r="ZG327"/>
      <c r="ZH327"/>
      <c r="ZI327"/>
      <c r="ZJ327"/>
      <c r="ZK327"/>
      <c r="ZL327"/>
      <c r="ZM327"/>
      <c r="ZN327"/>
      <c r="ZO327"/>
      <c r="ZP327"/>
      <c r="ZQ327"/>
      <c r="ZR327"/>
      <c r="ZS327"/>
      <c r="ZT327"/>
      <c r="ZU327"/>
      <c r="ZV327"/>
      <c r="ZW327"/>
      <c r="ZX327"/>
      <c r="ZY327"/>
      <c r="ZZ327"/>
      <c r="AAA327"/>
      <c r="AAB327"/>
      <c r="AAC327"/>
      <c r="AAD327"/>
      <c r="AAE327"/>
      <c r="AAF327"/>
      <c r="AAG327"/>
      <c r="AAH327"/>
      <c r="AAI327"/>
      <c r="AAJ327"/>
      <c r="AAK327"/>
      <c r="AAL327"/>
      <c r="AAM327"/>
      <c r="AAN327"/>
      <c r="AAO327"/>
      <c r="AAP327"/>
      <c r="AAQ327"/>
      <c r="AAR327"/>
      <c r="AAS327"/>
      <c r="AAT327"/>
      <c r="AAU327"/>
      <c r="AAV327"/>
      <c r="AAW327"/>
      <c r="AAX327"/>
      <c r="AAY327"/>
      <c r="AAZ327"/>
      <c r="ABA327"/>
      <c r="ABB327"/>
      <c r="ABC327"/>
      <c r="ABD327"/>
      <c r="ABE327"/>
      <c r="ABF327"/>
      <c r="ABG327"/>
      <c r="ABH327"/>
      <c r="ABI327"/>
      <c r="ABJ327"/>
      <c r="ABK327"/>
      <c r="ABL327"/>
      <c r="ABM327"/>
      <c r="ABN327"/>
      <c r="ABO327"/>
      <c r="ABP327"/>
      <c r="ABQ327"/>
      <c r="ABR327"/>
      <c r="ABS327"/>
      <c r="ABT327"/>
      <c r="ABU327"/>
      <c r="ABV327"/>
      <c r="ABW327"/>
      <c r="ABX327"/>
      <c r="ABY327"/>
      <c r="ABZ327"/>
      <c r="ACA327"/>
      <c r="ACB327"/>
      <c r="ACC327"/>
      <c r="ACD327"/>
      <c r="ACE327"/>
      <c r="ACF327"/>
      <c r="ACG327"/>
      <c r="ACH327"/>
      <c r="ACI327"/>
      <c r="ACJ327"/>
      <c r="ACK327"/>
      <c r="ACL327"/>
      <c r="ACM327"/>
      <c r="ACN327"/>
      <c r="ACO327"/>
      <c r="ACP327"/>
      <c r="ACQ327"/>
      <c r="ACR327"/>
      <c r="ACS327"/>
      <c r="ACT327"/>
      <c r="ACU327"/>
      <c r="ACV327"/>
      <c r="ACW327"/>
      <c r="ACX327"/>
      <c r="ACY327"/>
      <c r="ACZ327"/>
      <c r="ADA327"/>
      <c r="ADB327"/>
      <c r="ADC327"/>
      <c r="ADD327"/>
      <c r="ADE327"/>
      <c r="ADF327"/>
      <c r="ADG327"/>
      <c r="ADH327"/>
      <c r="ADI327"/>
      <c r="ADJ327"/>
      <c r="ADK327"/>
      <c r="ADL327"/>
      <c r="ADM327"/>
      <c r="ADN327"/>
      <c r="ADO327"/>
      <c r="ADP327"/>
      <c r="ADQ327"/>
      <c r="ADR327"/>
      <c r="ADS327"/>
      <c r="ADT327"/>
      <c r="ADU327"/>
      <c r="ADV327"/>
      <c r="ADW327"/>
      <c r="ADX327"/>
      <c r="ADY327"/>
      <c r="ADZ327"/>
      <c r="AEA327"/>
      <c r="AEB327"/>
      <c r="AEC327"/>
      <c r="AED327"/>
      <c r="AEE327"/>
      <c r="AEF327"/>
      <c r="AEG327"/>
      <c r="AEH327"/>
      <c r="AEI327"/>
      <c r="AEJ327"/>
      <c r="AEK327"/>
      <c r="AEL327"/>
      <c r="AEM327"/>
      <c r="AEN327"/>
      <c r="AEO327"/>
      <c r="AEP327"/>
      <c r="AEQ327"/>
      <c r="AER327"/>
      <c r="AES327"/>
      <c r="AET327"/>
      <c r="AEU327"/>
      <c r="AEV327"/>
      <c r="AEW327"/>
      <c r="AEX327"/>
      <c r="AEY327"/>
      <c r="AEZ327"/>
      <c r="AFA327"/>
      <c r="AFB327"/>
      <c r="AFC327"/>
      <c r="AFD327"/>
      <c r="AFE327"/>
      <c r="AFF327"/>
      <c r="AFG327"/>
      <c r="AFH327"/>
      <c r="AFI327"/>
      <c r="AFJ327"/>
      <c r="AFK327"/>
      <c r="AFL327"/>
      <c r="AFM327"/>
      <c r="AFN327"/>
      <c r="AFO327"/>
      <c r="AFP327"/>
      <c r="AFQ327"/>
      <c r="AFR327"/>
      <c r="AFS327"/>
      <c r="AFT327"/>
      <c r="AFU327"/>
      <c r="AFV327"/>
      <c r="AFW327"/>
      <c r="AFX327"/>
      <c r="AFY327"/>
      <c r="AFZ327"/>
      <c r="AGA327"/>
      <c r="AGB327"/>
      <c r="AGC327"/>
      <c r="AGD327"/>
      <c r="AGE327"/>
      <c r="AGF327"/>
      <c r="AGG327"/>
      <c r="AGH327"/>
      <c r="AGI327"/>
      <c r="AGJ327"/>
      <c r="AGK327"/>
      <c r="AGL327"/>
      <c r="AGM327"/>
      <c r="AGN327"/>
      <c r="AGO327"/>
      <c r="AGP327"/>
      <c r="AGQ327"/>
      <c r="AGR327"/>
      <c r="AGS327"/>
      <c r="AGT327"/>
      <c r="AGU327"/>
      <c r="AGV327"/>
      <c r="AGW327"/>
      <c r="AGX327"/>
      <c r="AGY327"/>
      <c r="AGZ327"/>
      <c r="AHA327"/>
      <c r="AHB327"/>
      <c r="AHC327"/>
      <c r="AHD327"/>
      <c r="AHE327"/>
      <c r="AHF327"/>
      <c r="AHG327"/>
      <c r="AHH327"/>
      <c r="AHI327"/>
      <c r="AHJ327"/>
      <c r="AHK327"/>
      <c r="AHL327"/>
      <c r="AHM327"/>
      <c r="AHN327"/>
      <c r="AHO327"/>
      <c r="AHP327"/>
      <c r="AHQ327"/>
      <c r="AHR327"/>
      <c r="AHS327"/>
      <c r="AHT327"/>
      <c r="AHU327"/>
      <c r="AHV327"/>
      <c r="AHW327"/>
      <c r="AHX327"/>
      <c r="AHY327"/>
      <c r="AHZ327"/>
      <c r="AIA327"/>
      <c r="AIB327"/>
      <c r="AIC327"/>
      <c r="AID327"/>
      <c r="AIE327"/>
      <c r="AIF327"/>
      <c r="AIG327"/>
      <c r="AIH327"/>
      <c r="AII327"/>
      <c r="AIJ327"/>
      <c r="AIK327"/>
      <c r="AIL327"/>
      <c r="AIM327"/>
      <c r="AIN327"/>
      <c r="AIO327"/>
      <c r="AIP327"/>
      <c r="AIQ327"/>
      <c r="AIR327"/>
      <c r="AIS327"/>
      <c r="AIT327"/>
      <c r="AIU327"/>
      <c r="AIV327"/>
      <c r="AIW327"/>
      <c r="AIX327"/>
      <c r="AIY327"/>
      <c r="AIZ327"/>
      <c r="AJA327"/>
      <c r="AJB327"/>
      <c r="AJC327"/>
      <c r="AJD327"/>
      <c r="AJE327"/>
      <c r="AJF327"/>
      <c r="AJG327"/>
      <c r="AJH327"/>
      <c r="AJI327"/>
      <c r="AJJ327"/>
      <c r="AJK327"/>
      <c r="AJL327"/>
      <c r="AJM327"/>
      <c r="AJN327"/>
      <c r="AJO327"/>
      <c r="AJP327"/>
      <c r="AJQ327"/>
      <c r="AJR327"/>
      <c r="AJS327"/>
      <c r="AJT327"/>
      <c r="AJU327"/>
      <c r="AJV327"/>
      <c r="AJW327"/>
      <c r="AJX327"/>
      <c r="AJY327"/>
      <c r="AJZ327"/>
      <c r="AKA327"/>
      <c r="AKB327"/>
      <c r="AKC327"/>
      <c r="AKD327"/>
      <c r="AKE327"/>
      <c r="AKF327"/>
      <c r="AKG327"/>
      <c r="AKH327"/>
      <c r="AKI327"/>
      <c r="AKJ327"/>
      <c r="AKK327"/>
      <c r="AKL327"/>
      <c r="AKM327"/>
      <c r="AKN327"/>
      <c r="AKO327"/>
      <c r="AKP327"/>
      <c r="AKQ327"/>
      <c r="AKR327"/>
      <c r="AKS327"/>
      <c r="AKT327"/>
      <c r="AKU327"/>
      <c r="AKV327"/>
      <c r="AKW327"/>
      <c r="AKX327"/>
      <c r="AKY327"/>
      <c r="AKZ327"/>
      <c r="ALA327"/>
      <c r="ALB327"/>
      <c r="ALC327"/>
      <c r="ALD327"/>
      <c r="ALE327"/>
      <c r="ALF327"/>
      <c r="ALG327"/>
      <c r="ALH327"/>
      <c r="ALI327"/>
      <c r="ALJ327"/>
      <c r="ALK327"/>
      <c r="ALL327"/>
      <c r="ALM327"/>
      <c r="ALN327"/>
      <c r="ALO327"/>
      <c r="ALP327"/>
      <c r="ALQ327"/>
      <c r="ALR327"/>
      <c r="ALS327"/>
      <c r="ALT327"/>
      <c r="ALU327"/>
      <c r="ALV327"/>
      <c r="ALW327"/>
      <c r="ALX327"/>
      <c r="ALY327"/>
      <c r="ALZ327"/>
      <c r="AMA327"/>
      <c r="AMB327"/>
      <c r="AMC327"/>
      <c r="AMD327"/>
      <c r="AME327"/>
      <c r="AMF327"/>
      <c r="AMG327"/>
      <c r="AMH327"/>
      <c r="AMI327"/>
      <c r="AMJ327"/>
    </row>
    <row r="328" spans="1:1024" ht="18" customHeight="1" x14ac:dyDescent="0.25">
      <c r="A328" s="24" t="s">
        <v>98</v>
      </c>
      <c r="B328" s="24"/>
      <c r="C328" s="24"/>
      <c r="D328" s="21" t="s">
        <v>16</v>
      </c>
      <c r="E328" s="21"/>
      <c r="F328" s="11">
        <f>SUM(F329:F332)</f>
        <v>7470.71</v>
      </c>
      <c r="G328" s="11">
        <f>SUM(G329:G332)</f>
        <v>243941.90000000002</v>
      </c>
      <c r="H328" s="11">
        <f t="shared" ref="H328:S332" si="126">SUM(H333)</f>
        <v>7470.71</v>
      </c>
      <c r="I328" s="11">
        <f t="shared" si="126"/>
        <v>0</v>
      </c>
      <c r="J328" s="11">
        <f t="shared" si="126"/>
        <v>0</v>
      </c>
      <c r="K328" s="11">
        <f t="shared" si="126"/>
        <v>0</v>
      </c>
      <c r="L328" s="11">
        <f t="shared" si="126"/>
        <v>0</v>
      </c>
      <c r="M328" s="11">
        <f t="shared" si="126"/>
        <v>243941.90000000002</v>
      </c>
      <c r="N328" s="11">
        <f t="shared" si="126"/>
        <v>0</v>
      </c>
      <c r="O328" s="11">
        <f t="shared" si="126"/>
        <v>0</v>
      </c>
      <c r="P328" s="11">
        <f t="shared" si="126"/>
        <v>0</v>
      </c>
      <c r="Q328" s="11">
        <f t="shared" si="126"/>
        <v>0</v>
      </c>
      <c r="R328" s="11">
        <f t="shared" si="126"/>
        <v>0</v>
      </c>
      <c r="S328" s="11">
        <f t="shared" si="126"/>
        <v>0</v>
      </c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  <c r="QN328"/>
      <c r="QO328"/>
      <c r="QP328"/>
      <c r="QQ328"/>
      <c r="QR328"/>
      <c r="QS328"/>
      <c r="QT328"/>
      <c r="QU328"/>
      <c r="QV328"/>
      <c r="QW328"/>
      <c r="QX328"/>
      <c r="QY328"/>
      <c r="QZ328"/>
      <c r="RA328"/>
      <c r="RB328"/>
      <c r="RC328"/>
      <c r="RD328"/>
      <c r="RE328"/>
      <c r="RF328"/>
      <c r="RG328"/>
      <c r="RH328"/>
      <c r="RI328"/>
      <c r="RJ328"/>
      <c r="RK328"/>
      <c r="RL328"/>
      <c r="RM328"/>
      <c r="RN328"/>
      <c r="RO328"/>
      <c r="RP328"/>
      <c r="RQ328"/>
      <c r="RR328"/>
      <c r="RS328"/>
      <c r="RT328"/>
      <c r="RU328"/>
      <c r="RV328"/>
      <c r="RW328"/>
      <c r="RX328"/>
      <c r="RY328"/>
      <c r="RZ328"/>
      <c r="SA328"/>
      <c r="SB328"/>
      <c r="SC328"/>
      <c r="SD328"/>
      <c r="SE328"/>
      <c r="SF328"/>
      <c r="SG328"/>
      <c r="SH328"/>
      <c r="SI328"/>
      <c r="SJ328"/>
      <c r="SK328"/>
      <c r="SL328"/>
      <c r="SM328"/>
      <c r="SN328"/>
      <c r="SO328"/>
      <c r="SP328"/>
      <c r="SQ328"/>
      <c r="SR328"/>
      <c r="SS328"/>
      <c r="ST328"/>
      <c r="SU328"/>
      <c r="SV328"/>
      <c r="SW328"/>
      <c r="SX328"/>
      <c r="SY328"/>
      <c r="SZ328"/>
      <c r="TA328"/>
      <c r="TB328"/>
      <c r="TC328"/>
      <c r="TD328"/>
      <c r="TE328"/>
      <c r="TF328"/>
      <c r="TG328"/>
      <c r="TH328"/>
      <c r="TI328"/>
      <c r="TJ328"/>
      <c r="TK328"/>
      <c r="TL328"/>
      <c r="TM328"/>
      <c r="TN328"/>
      <c r="TO328"/>
      <c r="TP328"/>
      <c r="TQ328"/>
      <c r="TR328"/>
      <c r="TS328"/>
      <c r="TT328"/>
      <c r="TU328"/>
      <c r="TV328"/>
      <c r="TW328"/>
      <c r="TX328"/>
      <c r="TY328"/>
      <c r="TZ328"/>
      <c r="UA328"/>
      <c r="UB328"/>
      <c r="UC328"/>
      <c r="UD328"/>
      <c r="UE328"/>
      <c r="UF328"/>
      <c r="UG328"/>
      <c r="UH328"/>
      <c r="UI328"/>
      <c r="UJ328"/>
      <c r="UK328"/>
      <c r="UL328"/>
      <c r="UM328"/>
      <c r="UN328"/>
      <c r="UO328"/>
      <c r="UP328"/>
      <c r="UQ328"/>
      <c r="UR328"/>
      <c r="US328"/>
      <c r="UT328"/>
      <c r="UU328"/>
      <c r="UV328"/>
      <c r="UW328"/>
      <c r="UX328"/>
      <c r="UY328"/>
      <c r="UZ328"/>
      <c r="VA328"/>
      <c r="VB328"/>
      <c r="VC328"/>
      <c r="VD328"/>
      <c r="VE328"/>
      <c r="VF328"/>
      <c r="VG328"/>
      <c r="VH328"/>
      <c r="VI328"/>
      <c r="VJ328"/>
      <c r="VK328"/>
      <c r="VL328"/>
      <c r="VM328"/>
      <c r="VN328"/>
      <c r="VO328"/>
      <c r="VP328"/>
      <c r="VQ328"/>
      <c r="VR328"/>
      <c r="VS328"/>
      <c r="VT328"/>
      <c r="VU328"/>
      <c r="VV328"/>
      <c r="VW328"/>
      <c r="VX328"/>
      <c r="VY328"/>
      <c r="VZ328"/>
      <c r="WA328"/>
      <c r="WB328"/>
      <c r="WC328"/>
      <c r="WD328"/>
      <c r="WE328"/>
      <c r="WF328"/>
      <c r="WG328"/>
      <c r="WH328"/>
      <c r="WI328"/>
      <c r="WJ328"/>
      <c r="WK328"/>
      <c r="WL328"/>
      <c r="WM328"/>
      <c r="WN328"/>
      <c r="WO328"/>
      <c r="WP328"/>
      <c r="WQ328"/>
      <c r="WR328"/>
      <c r="WS328"/>
      <c r="WT328"/>
      <c r="WU328"/>
      <c r="WV328"/>
      <c r="WW328"/>
      <c r="WX328"/>
      <c r="WY328"/>
      <c r="WZ328"/>
      <c r="XA328"/>
      <c r="XB328"/>
      <c r="XC328"/>
      <c r="XD328"/>
      <c r="XE328"/>
      <c r="XF328"/>
      <c r="XG328"/>
      <c r="XH328"/>
      <c r="XI328"/>
      <c r="XJ328"/>
      <c r="XK328"/>
      <c r="XL328"/>
      <c r="XM328"/>
      <c r="XN328"/>
      <c r="XO328"/>
      <c r="XP328"/>
      <c r="XQ328"/>
      <c r="XR328"/>
      <c r="XS328"/>
      <c r="XT328"/>
      <c r="XU328"/>
      <c r="XV328"/>
      <c r="XW328"/>
      <c r="XX328"/>
      <c r="XY328"/>
      <c r="XZ328"/>
      <c r="YA328"/>
      <c r="YB328"/>
      <c r="YC328"/>
      <c r="YD328"/>
      <c r="YE328"/>
      <c r="YF328"/>
      <c r="YG328"/>
      <c r="YH328"/>
      <c r="YI328"/>
      <c r="YJ328"/>
      <c r="YK328"/>
      <c r="YL328"/>
      <c r="YM328"/>
      <c r="YN328"/>
      <c r="YO328"/>
      <c r="YP328"/>
      <c r="YQ328"/>
      <c r="YR328"/>
      <c r="YS328"/>
      <c r="YT328"/>
      <c r="YU328"/>
      <c r="YV328"/>
      <c r="YW328"/>
      <c r="YX328"/>
      <c r="YY328"/>
      <c r="YZ328"/>
      <c r="ZA328"/>
      <c r="ZB328"/>
      <c r="ZC328"/>
      <c r="ZD328"/>
      <c r="ZE328"/>
      <c r="ZF328"/>
      <c r="ZG328"/>
      <c r="ZH328"/>
      <c r="ZI328"/>
      <c r="ZJ328"/>
      <c r="ZK328"/>
      <c r="ZL328"/>
      <c r="ZM328"/>
      <c r="ZN328"/>
      <c r="ZO328"/>
      <c r="ZP328"/>
      <c r="ZQ328"/>
      <c r="ZR328"/>
      <c r="ZS328"/>
      <c r="ZT328"/>
      <c r="ZU328"/>
      <c r="ZV328"/>
      <c r="ZW328"/>
      <c r="ZX328"/>
      <c r="ZY328"/>
      <c r="ZZ328"/>
      <c r="AAA328"/>
      <c r="AAB328"/>
      <c r="AAC328"/>
      <c r="AAD328"/>
      <c r="AAE328"/>
      <c r="AAF328"/>
      <c r="AAG328"/>
      <c r="AAH328"/>
      <c r="AAI328"/>
      <c r="AAJ328"/>
      <c r="AAK328"/>
      <c r="AAL328"/>
      <c r="AAM328"/>
      <c r="AAN328"/>
      <c r="AAO328"/>
      <c r="AAP328"/>
      <c r="AAQ328"/>
      <c r="AAR328"/>
      <c r="AAS328"/>
      <c r="AAT328"/>
      <c r="AAU328"/>
      <c r="AAV328"/>
      <c r="AAW328"/>
      <c r="AAX328"/>
      <c r="AAY328"/>
      <c r="AAZ328"/>
      <c r="ABA328"/>
      <c r="ABB328"/>
      <c r="ABC328"/>
      <c r="ABD328"/>
      <c r="ABE328"/>
      <c r="ABF328"/>
      <c r="ABG328"/>
      <c r="ABH328"/>
      <c r="ABI328"/>
      <c r="ABJ328"/>
      <c r="ABK328"/>
      <c r="ABL328"/>
      <c r="ABM328"/>
      <c r="ABN328"/>
      <c r="ABO328"/>
      <c r="ABP328"/>
      <c r="ABQ328"/>
      <c r="ABR328"/>
      <c r="ABS328"/>
      <c r="ABT328"/>
      <c r="ABU328"/>
      <c r="ABV328"/>
      <c r="ABW328"/>
      <c r="ABX328"/>
      <c r="ABY328"/>
      <c r="ABZ328"/>
      <c r="ACA328"/>
      <c r="ACB328"/>
      <c r="ACC328"/>
      <c r="ACD328"/>
      <c r="ACE328"/>
      <c r="ACF328"/>
      <c r="ACG328"/>
      <c r="ACH328"/>
      <c r="ACI328"/>
      <c r="ACJ328"/>
      <c r="ACK328"/>
      <c r="ACL328"/>
      <c r="ACM328"/>
      <c r="ACN328"/>
      <c r="ACO328"/>
      <c r="ACP328"/>
      <c r="ACQ328"/>
      <c r="ACR328"/>
      <c r="ACS328"/>
      <c r="ACT328"/>
      <c r="ACU328"/>
      <c r="ACV328"/>
      <c r="ACW328"/>
      <c r="ACX328"/>
      <c r="ACY328"/>
      <c r="ACZ328"/>
      <c r="ADA328"/>
      <c r="ADB328"/>
      <c r="ADC328"/>
      <c r="ADD328"/>
      <c r="ADE328"/>
      <c r="ADF328"/>
      <c r="ADG328"/>
      <c r="ADH328"/>
      <c r="ADI328"/>
      <c r="ADJ328"/>
      <c r="ADK328"/>
      <c r="ADL328"/>
      <c r="ADM328"/>
      <c r="ADN328"/>
      <c r="ADO328"/>
      <c r="ADP328"/>
      <c r="ADQ328"/>
      <c r="ADR328"/>
      <c r="ADS328"/>
      <c r="ADT328"/>
      <c r="ADU328"/>
      <c r="ADV328"/>
      <c r="ADW328"/>
      <c r="ADX328"/>
      <c r="ADY328"/>
      <c r="ADZ328"/>
      <c r="AEA328"/>
      <c r="AEB328"/>
      <c r="AEC328"/>
      <c r="AED328"/>
      <c r="AEE328"/>
      <c r="AEF328"/>
      <c r="AEG328"/>
      <c r="AEH328"/>
      <c r="AEI328"/>
      <c r="AEJ328"/>
      <c r="AEK328"/>
      <c r="AEL328"/>
      <c r="AEM328"/>
      <c r="AEN328"/>
      <c r="AEO328"/>
      <c r="AEP328"/>
      <c r="AEQ328"/>
      <c r="AER328"/>
      <c r="AES328"/>
      <c r="AET328"/>
      <c r="AEU328"/>
      <c r="AEV328"/>
      <c r="AEW328"/>
      <c r="AEX328"/>
      <c r="AEY328"/>
      <c r="AEZ328"/>
      <c r="AFA328"/>
      <c r="AFB328"/>
      <c r="AFC328"/>
      <c r="AFD328"/>
      <c r="AFE328"/>
      <c r="AFF328"/>
      <c r="AFG328"/>
      <c r="AFH328"/>
      <c r="AFI328"/>
      <c r="AFJ328"/>
      <c r="AFK328"/>
      <c r="AFL328"/>
      <c r="AFM328"/>
      <c r="AFN328"/>
      <c r="AFO328"/>
      <c r="AFP328"/>
      <c r="AFQ328"/>
      <c r="AFR328"/>
      <c r="AFS328"/>
      <c r="AFT328"/>
      <c r="AFU328"/>
      <c r="AFV328"/>
      <c r="AFW328"/>
      <c r="AFX328"/>
      <c r="AFY328"/>
      <c r="AFZ328"/>
      <c r="AGA328"/>
      <c r="AGB328"/>
      <c r="AGC328"/>
      <c r="AGD328"/>
      <c r="AGE328"/>
      <c r="AGF328"/>
      <c r="AGG328"/>
      <c r="AGH328"/>
      <c r="AGI328"/>
      <c r="AGJ328"/>
      <c r="AGK328"/>
      <c r="AGL328"/>
      <c r="AGM328"/>
      <c r="AGN328"/>
      <c r="AGO328"/>
      <c r="AGP328"/>
      <c r="AGQ328"/>
      <c r="AGR328"/>
      <c r="AGS328"/>
      <c r="AGT328"/>
      <c r="AGU328"/>
      <c r="AGV328"/>
      <c r="AGW328"/>
      <c r="AGX328"/>
      <c r="AGY328"/>
      <c r="AGZ328"/>
      <c r="AHA328"/>
      <c r="AHB328"/>
      <c r="AHC328"/>
      <c r="AHD328"/>
      <c r="AHE328"/>
      <c r="AHF328"/>
      <c r="AHG328"/>
      <c r="AHH328"/>
      <c r="AHI328"/>
      <c r="AHJ328"/>
      <c r="AHK328"/>
      <c r="AHL328"/>
      <c r="AHM328"/>
      <c r="AHN328"/>
      <c r="AHO328"/>
      <c r="AHP328"/>
      <c r="AHQ328"/>
      <c r="AHR328"/>
      <c r="AHS328"/>
      <c r="AHT328"/>
      <c r="AHU328"/>
      <c r="AHV328"/>
      <c r="AHW328"/>
      <c r="AHX328"/>
      <c r="AHY328"/>
      <c r="AHZ328"/>
      <c r="AIA328"/>
      <c r="AIB328"/>
      <c r="AIC328"/>
      <c r="AID328"/>
      <c r="AIE328"/>
      <c r="AIF328"/>
      <c r="AIG328"/>
      <c r="AIH328"/>
      <c r="AII328"/>
      <c r="AIJ328"/>
      <c r="AIK328"/>
      <c r="AIL328"/>
      <c r="AIM328"/>
      <c r="AIN328"/>
      <c r="AIO328"/>
      <c r="AIP328"/>
      <c r="AIQ328"/>
      <c r="AIR328"/>
      <c r="AIS328"/>
      <c r="AIT328"/>
      <c r="AIU328"/>
      <c r="AIV328"/>
      <c r="AIW328"/>
      <c r="AIX328"/>
      <c r="AIY328"/>
      <c r="AIZ328"/>
      <c r="AJA328"/>
      <c r="AJB328"/>
      <c r="AJC328"/>
      <c r="AJD328"/>
      <c r="AJE328"/>
      <c r="AJF328"/>
      <c r="AJG328"/>
      <c r="AJH328"/>
      <c r="AJI328"/>
      <c r="AJJ328"/>
      <c r="AJK328"/>
      <c r="AJL328"/>
      <c r="AJM328"/>
      <c r="AJN328"/>
      <c r="AJO328"/>
      <c r="AJP328"/>
      <c r="AJQ328"/>
      <c r="AJR328"/>
      <c r="AJS328"/>
      <c r="AJT328"/>
      <c r="AJU328"/>
      <c r="AJV328"/>
      <c r="AJW328"/>
      <c r="AJX328"/>
      <c r="AJY328"/>
      <c r="AJZ328"/>
      <c r="AKA328"/>
      <c r="AKB328"/>
      <c r="AKC328"/>
      <c r="AKD328"/>
      <c r="AKE328"/>
      <c r="AKF328"/>
      <c r="AKG328"/>
      <c r="AKH328"/>
      <c r="AKI328"/>
      <c r="AKJ328"/>
      <c r="AKK328"/>
      <c r="AKL328"/>
      <c r="AKM328"/>
      <c r="AKN328"/>
      <c r="AKO328"/>
      <c r="AKP328"/>
      <c r="AKQ328"/>
      <c r="AKR328"/>
      <c r="AKS328"/>
      <c r="AKT328"/>
      <c r="AKU328"/>
      <c r="AKV328"/>
      <c r="AKW328"/>
      <c r="AKX328"/>
      <c r="AKY328"/>
      <c r="AKZ328"/>
      <c r="ALA328"/>
      <c r="ALB328"/>
      <c r="ALC328"/>
      <c r="ALD328"/>
      <c r="ALE328"/>
      <c r="ALF328"/>
      <c r="ALG328"/>
      <c r="ALH328"/>
      <c r="ALI328"/>
      <c r="ALJ328"/>
      <c r="ALK328"/>
      <c r="ALL328"/>
      <c r="ALM328"/>
      <c r="ALN328"/>
      <c r="ALO328"/>
      <c r="ALP328"/>
      <c r="ALQ328"/>
      <c r="ALR328"/>
      <c r="ALS328"/>
      <c r="ALT328"/>
      <c r="ALU328"/>
      <c r="ALV328"/>
      <c r="ALW328"/>
      <c r="ALX328"/>
      <c r="ALY328"/>
      <c r="ALZ328"/>
      <c r="AMA328"/>
      <c r="AMB328"/>
      <c r="AMC328"/>
      <c r="AMD328"/>
      <c r="AME328"/>
      <c r="AMF328"/>
      <c r="AMG328"/>
      <c r="AMH328"/>
      <c r="AMI328"/>
      <c r="AMJ328"/>
    </row>
    <row r="329" spans="1:1024" ht="18" customHeight="1" x14ac:dyDescent="0.25">
      <c r="A329" s="24"/>
      <c r="B329" s="24"/>
      <c r="C329" s="24"/>
      <c r="D329" s="23" t="s">
        <v>17</v>
      </c>
      <c r="E329" s="12" t="s">
        <v>18</v>
      </c>
      <c r="F329" s="11">
        <f t="shared" ref="F329:G332" si="127">H329+J329+L329+N329+P329+R329</f>
        <v>0</v>
      </c>
      <c r="G329" s="11">
        <f t="shared" si="127"/>
        <v>233251.20000000001</v>
      </c>
      <c r="H329" s="11">
        <f t="shared" si="126"/>
        <v>0</v>
      </c>
      <c r="I329" s="11">
        <f t="shared" si="126"/>
        <v>0</v>
      </c>
      <c r="J329" s="11">
        <f t="shared" si="126"/>
        <v>0</v>
      </c>
      <c r="K329" s="11">
        <f t="shared" si="126"/>
        <v>0</v>
      </c>
      <c r="L329" s="11">
        <f t="shared" si="126"/>
        <v>0</v>
      </c>
      <c r="M329" s="11">
        <f t="shared" si="126"/>
        <v>233251.20000000001</v>
      </c>
      <c r="N329" s="11">
        <f t="shared" si="126"/>
        <v>0</v>
      </c>
      <c r="O329" s="11">
        <f t="shared" si="126"/>
        <v>0</v>
      </c>
      <c r="P329" s="11">
        <f t="shared" si="126"/>
        <v>0</v>
      </c>
      <c r="Q329" s="11">
        <f t="shared" si="126"/>
        <v>0</v>
      </c>
      <c r="R329" s="11">
        <f t="shared" si="126"/>
        <v>0</v>
      </c>
      <c r="S329" s="11">
        <f t="shared" si="126"/>
        <v>0</v>
      </c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  <c r="QC329"/>
      <c r="QD329"/>
      <c r="QE329"/>
      <c r="QF329"/>
      <c r="QG329"/>
      <c r="QH329"/>
      <c r="QI329"/>
      <c r="QJ329"/>
      <c r="QK329"/>
      <c r="QL329"/>
      <c r="QM329"/>
      <c r="QN329"/>
      <c r="QO329"/>
      <c r="QP329"/>
      <c r="QQ329"/>
      <c r="QR329"/>
      <c r="QS329"/>
      <c r="QT329"/>
      <c r="QU329"/>
      <c r="QV329"/>
      <c r="QW329"/>
      <c r="QX329"/>
      <c r="QY329"/>
      <c r="QZ329"/>
      <c r="RA329"/>
      <c r="RB329"/>
      <c r="RC329"/>
      <c r="RD329"/>
      <c r="RE329"/>
      <c r="RF329"/>
      <c r="RG329"/>
      <c r="RH329"/>
      <c r="RI329"/>
      <c r="RJ329"/>
      <c r="RK329"/>
      <c r="RL329"/>
      <c r="RM329"/>
      <c r="RN329"/>
      <c r="RO329"/>
      <c r="RP329"/>
      <c r="RQ329"/>
      <c r="RR329"/>
      <c r="RS329"/>
      <c r="RT329"/>
      <c r="RU329"/>
      <c r="RV329"/>
      <c r="RW329"/>
      <c r="RX329"/>
      <c r="RY329"/>
      <c r="RZ329"/>
      <c r="SA329"/>
      <c r="SB329"/>
      <c r="SC329"/>
      <c r="SD329"/>
      <c r="SE329"/>
      <c r="SF329"/>
      <c r="SG329"/>
      <c r="SH329"/>
      <c r="SI329"/>
      <c r="SJ329"/>
      <c r="SK329"/>
      <c r="SL329"/>
      <c r="SM329"/>
      <c r="SN329"/>
      <c r="SO329"/>
      <c r="SP329"/>
      <c r="SQ329"/>
      <c r="SR329"/>
      <c r="SS329"/>
      <c r="ST329"/>
      <c r="SU329"/>
      <c r="SV329"/>
      <c r="SW329"/>
      <c r="SX329"/>
      <c r="SY329"/>
      <c r="SZ329"/>
      <c r="TA329"/>
      <c r="TB329"/>
      <c r="TC329"/>
      <c r="TD329"/>
      <c r="TE329"/>
      <c r="TF329"/>
      <c r="TG329"/>
      <c r="TH329"/>
      <c r="TI329"/>
      <c r="TJ329"/>
      <c r="TK329"/>
      <c r="TL329"/>
      <c r="TM329"/>
      <c r="TN329"/>
      <c r="TO329"/>
      <c r="TP329"/>
      <c r="TQ329"/>
      <c r="TR329"/>
      <c r="TS329"/>
      <c r="TT329"/>
      <c r="TU329"/>
      <c r="TV329"/>
      <c r="TW329"/>
      <c r="TX329"/>
      <c r="TY329"/>
      <c r="TZ329"/>
      <c r="UA329"/>
      <c r="UB329"/>
      <c r="UC329"/>
      <c r="UD329"/>
      <c r="UE329"/>
      <c r="UF329"/>
      <c r="UG329"/>
      <c r="UH329"/>
      <c r="UI329"/>
      <c r="UJ329"/>
      <c r="UK329"/>
      <c r="UL329"/>
      <c r="UM329"/>
      <c r="UN329"/>
      <c r="UO329"/>
      <c r="UP329"/>
      <c r="UQ329"/>
      <c r="UR329"/>
      <c r="US329"/>
      <c r="UT329"/>
      <c r="UU329"/>
      <c r="UV329"/>
      <c r="UW329"/>
      <c r="UX329"/>
      <c r="UY329"/>
      <c r="UZ329"/>
      <c r="VA329"/>
      <c r="VB329"/>
      <c r="VC329"/>
      <c r="VD329"/>
      <c r="VE329"/>
      <c r="VF329"/>
      <c r="VG329"/>
      <c r="VH329"/>
      <c r="VI329"/>
      <c r="VJ329"/>
      <c r="VK329"/>
      <c r="VL329"/>
      <c r="VM329"/>
      <c r="VN329"/>
      <c r="VO329"/>
      <c r="VP329"/>
      <c r="VQ329"/>
      <c r="VR329"/>
      <c r="VS329"/>
      <c r="VT329"/>
      <c r="VU329"/>
      <c r="VV329"/>
      <c r="VW329"/>
      <c r="VX329"/>
      <c r="VY329"/>
      <c r="VZ329"/>
      <c r="WA329"/>
      <c r="WB329"/>
      <c r="WC329"/>
      <c r="WD329"/>
      <c r="WE329"/>
      <c r="WF329"/>
      <c r="WG329"/>
      <c r="WH329"/>
      <c r="WI329"/>
      <c r="WJ329"/>
      <c r="WK329"/>
      <c r="WL329"/>
      <c r="WM329"/>
      <c r="WN329"/>
      <c r="WO329"/>
      <c r="WP329"/>
      <c r="WQ329"/>
      <c r="WR329"/>
      <c r="WS329"/>
      <c r="WT329"/>
      <c r="WU329"/>
      <c r="WV329"/>
      <c r="WW329"/>
      <c r="WX329"/>
      <c r="WY329"/>
      <c r="WZ329"/>
      <c r="XA329"/>
      <c r="XB329"/>
      <c r="XC329"/>
      <c r="XD329"/>
      <c r="XE329"/>
      <c r="XF329"/>
      <c r="XG329"/>
      <c r="XH329"/>
      <c r="XI329"/>
      <c r="XJ329"/>
      <c r="XK329"/>
      <c r="XL329"/>
      <c r="XM329"/>
      <c r="XN329"/>
      <c r="XO329"/>
      <c r="XP329"/>
      <c r="XQ329"/>
      <c r="XR329"/>
      <c r="XS329"/>
      <c r="XT329"/>
      <c r="XU329"/>
      <c r="XV329"/>
      <c r="XW329"/>
      <c r="XX329"/>
      <c r="XY329"/>
      <c r="XZ329"/>
      <c r="YA329"/>
      <c r="YB329"/>
      <c r="YC329"/>
      <c r="YD329"/>
      <c r="YE329"/>
      <c r="YF329"/>
      <c r="YG329"/>
      <c r="YH329"/>
      <c r="YI329"/>
      <c r="YJ329"/>
      <c r="YK329"/>
      <c r="YL329"/>
      <c r="YM329"/>
      <c r="YN329"/>
      <c r="YO329"/>
      <c r="YP329"/>
      <c r="YQ329"/>
      <c r="YR329"/>
      <c r="YS329"/>
      <c r="YT329"/>
      <c r="YU329"/>
      <c r="YV329"/>
      <c r="YW329"/>
      <c r="YX329"/>
      <c r="YY329"/>
      <c r="YZ329"/>
      <c r="ZA329"/>
      <c r="ZB329"/>
      <c r="ZC329"/>
      <c r="ZD329"/>
      <c r="ZE329"/>
      <c r="ZF329"/>
      <c r="ZG329"/>
      <c r="ZH329"/>
      <c r="ZI329"/>
      <c r="ZJ329"/>
      <c r="ZK329"/>
      <c r="ZL329"/>
      <c r="ZM329"/>
      <c r="ZN329"/>
      <c r="ZO329"/>
      <c r="ZP329"/>
      <c r="ZQ329"/>
      <c r="ZR329"/>
      <c r="ZS329"/>
      <c r="ZT329"/>
      <c r="ZU329"/>
      <c r="ZV329"/>
      <c r="ZW329"/>
      <c r="ZX329"/>
      <c r="ZY329"/>
      <c r="ZZ329"/>
      <c r="AAA329"/>
      <c r="AAB329"/>
      <c r="AAC329"/>
      <c r="AAD329"/>
      <c r="AAE329"/>
      <c r="AAF329"/>
      <c r="AAG329"/>
      <c r="AAH329"/>
      <c r="AAI329"/>
      <c r="AAJ329"/>
      <c r="AAK329"/>
      <c r="AAL329"/>
      <c r="AAM329"/>
      <c r="AAN329"/>
      <c r="AAO329"/>
      <c r="AAP329"/>
      <c r="AAQ329"/>
      <c r="AAR329"/>
      <c r="AAS329"/>
      <c r="AAT329"/>
      <c r="AAU329"/>
      <c r="AAV329"/>
      <c r="AAW329"/>
      <c r="AAX329"/>
      <c r="AAY329"/>
      <c r="AAZ329"/>
      <c r="ABA329"/>
      <c r="ABB329"/>
      <c r="ABC329"/>
      <c r="ABD329"/>
      <c r="ABE329"/>
      <c r="ABF329"/>
      <c r="ABG329"/>
      <c r="ABH329"/>
      <c r="ABI329"/>
      <c r="ABJ329"/>
      <c r="ABK329"/>
      <c r="ABL329"/>
      <c r="ABM329"/>
      <c r="ABN329"/>
      <c r="ABO329"/>
      <c r="ABP329"/>
      <c r="ABQ329"/>
      <c r="ABR329"/>
      <c r="ABS329"/>
      <c r="ABT329"/>
      <c r="ABU329"/>
      <c r="ABV329"/>
      <c r="ABW329"/>
      <c r="ABX329"/>
      <c r="ABY329"/>
      <c r="ABZ329"/>
      <c r="ACA329"/>
      <c r="ACB329"/>
      <c r="ACC329"/>
      <c r="ACD329"/>
      <c r="ACE329"/>
      <c r="ACF329"/>
      <c r="ACG329"/>
      <c r="ACH329"/>
      <c r="ACI329"/>
      <c r="ACJ329"/>
      <c r="ACK329"/>
      <c r="ACL329"/>
      <c r="ACM329"/>
      <c r="ACN329"/>
      <c r="ACO329"/>
      <c r="ACP329"/>
      <c r="ACQ329"/>
      <c r="ACR329"/>
      <c r="ACS329"/>
      <c r="ACT329"/>
      <c r="ACU329"/>
      <c r="ACV329"/>
      <c r="ACW329"/>
      <c r="ACX329"/>
      <c r="ACY329"/>
      <c r="ACZ329"/>
      <c r="ADA329"/>
      <c r="ADB329"/>
      <c r="ADC329"/>
      <c r="ADD329"/>
      <c r="ADE329"/>
      <c r="ADF329"/>
      <c r="ADG329"/>
      <c r="ADH329"/>
      <c r="ADI329"/>
      <c r="ADJ329"/>
      <c r="ADK329"/>
      <c r="ADL329"/>
      <c r="ADM329"/>
      <c r="ADN329"/>
      <c r="ADO329"/>
      <c r="ADP329"/>
      <c r="ADQ329"/>
      <c r="ADR329"/>
      <c r="ADS329"/>
      <c r="ADT329"/>
      <c r="ADU329"/>
      <c r="ADV329"/>
      <c r="ADW329"/>
      <c r="ADX329"/>
      <c r="ADY329"/>
      <c r="ADZ329"/>
      <c r="AEA329"/>
      <c r="AEB329"/>
      <c r="AEC329"/>
      <c r="AED329"/>
      <c r="AEE329"/>
      <c r="AEF329"/>
      <c r="AEG329"/>
      <c r="AEH329"/>
      <c r="AEI329"/>
      <c r="AEJ329"/>
      <c r="AEK329"/>
      <c r="AEL329"/>
      <c r="AEM329"/>
      <c r="AEN329"/>
      <c r="AEO329"/>
      <c r="AEP329"/>
      <c r="AEQ329"/>
      <c r="AER329"/>
      <c r="AES329"/>
      <c r="AET329"/>
      <c r="AEU329"/>
      <c r="AEV329"/>
      <c r="AEW329"/>
      <c r="AEX329"/>
      <c r="AEY329"/>
      <c r="AEZ329"/>
      <c r="AFA329"/>
      <c r="AFB329"/>
      <c r="AFC329"/>
      <c r="AFD329"/>
      <c r="AFE329"/>
      <c r="AFF329"/>
      <c r="AFG329"/>
      <c r="AFH329"/>
      <c r="AFI329"/>
      <c r="AFJ329"/>
      <c r="AFK329"/>
      <c r="AFL329"/>
      <c r="AFM329"/>
      <c r="AFN329"/>
      <c r="AFO329"/>
      <c r="AFP329"/>
      <c r="AFQ329"/>
      <c r="AFR329"/>
      <c r="AFS329"/>
      <c r="AFT329"/>
      <c r="AFU329"/>
      <c r="AFV329"/>
      <c r="AFW329"/>
      <c r="AFX329"/>
      <c r="AFY329"/>
      <c r="AFZ329"/>
      <c r="AGA329"/>
      <c r="AGB329"/>
      <c r="AGC329"/>
      <c r="AGD329"/>
      <c r="AGE329"/>
      <c r="AGF329"/>
      <c r="AGG329"/>
      <c r="AGH329"/>
      <c r="AGI329"/>
      <c r="AGJ329"/>
      <c r="AGK329"/>
      <c r="AGL329"/>
      <c r="AGM329"/>
      <c r="AGN329"/>
      <c r="AGO329"/>
      <c r="AGP329"/>
      <c r="AGQ329"/>
      <c r="AGR329"/>
      <c r="AGS329"/>
      <c r="AGT329"/>
      <c r="AGU329"/>
      <c r="AGV329"/>
      <c r="AGW329"/>
      <c r="AGX329"/>
      <c r="AGY329"/>
      <c r="AGZ329"/>
      <c r="AHA329"/>
      <c r="AHB329"/>
      <c r="AHC329"/>
      <c r="AHD329"/>
      <c r="AHE329"/>
      <c r="AHF329"/>
      <c r="AHG329"/>
      <c r="AHH329"/>
      <c r="AHI329"/>
      <c r="AHJ329"/>
      <c r="AHK329"/>
      <c r="AHL329"/>
      <c r="AHM329"/>
      <c r="AHN329"/>
      <c r="AHO329"/>
      <c r="AHP329"/>
      <c r="AHQ329"/>
      <c r="AHR329"/>
      <c r="AHS329"/>
      <c r="AHT329"/>
      <c r="AHU329"/>
      <c r="AHV329"/>
      <c r="AHW329"/>
      <c r="AHX329"/>
      <c r="AHY329"/>
      <c r="AHZ329"/>
      <c r="AIA329"/>
      <c r="AIB329"/>
      <c r="AIC329"/>
      <c r="AID329"/>
      <c r="AIE329"/>
      <c r="AIF329"/>
      <c r="AIG329"/>
      <c r="AIH329"/>
      <c r="AII329"/>
      <c r="AIJ329"/>
      <c r="AIK329"/>
      <c r="AIL329"/>
      <c r="AIM329"/>
      <c r="AIN329"/>
      <c r="AIO329"/>
      <c r="AIP329"/>
      <c r="AIQ329"/>
      <c r="AIR329"/>
      <c r="AIS329"/>
      <c r="AIT329"/>
      <c r="AIU329"/>
      <c r="AIV329"/>
      <c r="AIW329"/>
      <c r="AIX329"/>
      <c r="AIY329"/>
      <c r="AIZ329"/>
      <c r="AJA329"/>
      <c r="AJB329"/>
      <c r="AJC329"/>
      <c r="AJD329"/>
      <c r="AJE329"/>
      <c r="AJF329"/>
      <c r="AJG329"/>
      <c r="AJH329"/>
      <c r="AJI329"/>
      <c r="AJJ329"/>
      <c r="AJK329"/>
      <c r="AJL329"/>
      <c r="AJM329"/>
      <c r="AJN329"/>
      <c r="AJO329"/>
      <c r="AJP329"/>
      <c r="AJQ329"/>
      <c r="AJR329"/>
      <c r="AJS329"/>
      <c r="AJT329"/>
      <c r="AJU329"/>
      <c r="AJV329"/>
      <c r="AJW329"/>
      <c r="AJX329"/>
      <c r="AJY329"/>
      <c r="AJZ329"/>
      <c r="AKA329"/>
      <c r="AKB329"/>
      <c r="AKC329"/>
      <c r="AKD329"/>
      <c r="AKE329"/>
      <c r="AKF329"/>
      <c r="AKG329"/>
      <c r="AKH329"/>
      <c r="AKI329"/>
      <c r="AKJ329"/>
      <c r="AKK329"/>
      <c r="AKL329"/>
      <c r="AKM329"/>
      <c r="AKN329"/>
      <c r="AKO329"/>
      <c r="AKP329"/>
      <c r="AKQ329"/>
      <c r="AKR329"/>
      <c r="AKS329"/>
      <c r="AKT329"/>
      <c r="AKU329"/>
      <c r="AKV329"/>
      <c r="AKW329"/>
      <c r="AKX329"/>
      <c r="AKY329"/>
      <c r="AKZ329"/>
      <c r="ALA329"/>
      <c r="ALB329"/>
      <c r="ALC329"/>
      <c r="ALD329"/>
      <c r="ALE329"/>
      <c r="ALF329"/>
      <c r="ALG329"/>
      <c r="ALH329"/>
      <c r="ALI329"/>
      <c r="ALJ329"/>
      <c r="ALK329"/>
      <c r="ALL329"/>
      <c r="ALM329"/>
      <c r="ALN329"/>
      <c r="ALO329"/>
      <c r="ALP329"/>
      <c r="ALQ329"/>
      <c r="ALR329"/>
      <c r="ALS329"/>
      <c r="ALT329"/>
      <c r="ALU329"/>
      <c r="ALV329"/>
      <c r="ALW329"/>
      <c r="ALX329"/>
      <c r="ALY329"/>
      <c r="ALZ329"/>
      <c r="AMA329"/>
      <c r="AMB329"/>
      <c r="AMC329"/>
      <c r="AMD329"/>
      <c r="AME329"/>
      <c r="AMF329"/>
      <c r="AMG329"/>
      <c r="AMH329"/>
      <c r="AMI329"/>
      <c r="AMJ329"/>
    </row>
    <row r="330" spans="1:1024" ht="18" customHeight="1" x14ac:dyDescent="0.25">
      <c r="A330" s="24"/>
      <c r="B330" s="24"/>
      <c r="C330" s="24"/>
      <c r="D330" s="23"/>
      <c r="E330" s="12" t="s">
        <v>19</v>
      </c>
      <c r="F330" s="11">
        <f t="shared" si="127"/>
        <v>7097.17</v>
      </c>
      <c r="G330" s="11">
        <f t="shared" si="127"/>
        <v>9718.82</v>
      </c>
      <c r="H330" s="11">
        <f t="shared" si="126"/>
        <v>7097.17</v>
      </c>
      <c r="I330" s="11">
        <f t="shared" si="126"/>
        <v>0</v>
      </c>
      <c r="J330" s="11">
        <f t="shared" si="126"/>
        <v>0</v>
      </c>
      <c r="K330" s="11">
        <f t="shared" si="126"/>
        <v>0</v>
      </c>
      <c r="L330" s="11">
        <f t="shared" si="126"/>
        <v>0</v>
      </c>
      <c r="M330" s="11">
        <f t="shared" si="126"/>
        <v>9718.82</v>
      </c>
      <c r="N330" s="11">
        <f t="shared" si="126"/>
        <v>0</v>
      </c>
      <c r="O330" s="11">
        <f t="shared" si="126"/>
        <v>0</v>
      </c>
      <c r="P330" s="11">
        <f t="shared" si="126"/>
        <v>0</v>
      </c>
      <c r="Q330" s="11">
        <f t="shared" si="126"/>
        <v>0</v>
      </c>
      <c r="R330" s="11">
        <f t="shared" si="126"/>
        <v>0</v>
      </c>
      <c r="S330" s="11">
        <f t="shared" si="126"/>
        <v>0</v>
      </c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  <c r="ABZ330"/>
      <c r="ACA330"/>
      <c r="ACB330"/>
      <c r="ACC330"/>
      <c r="ACD330"/>
      <c r="ACE330"/>
      <c r="ACF330"/>
      <c r="ACG330"/>
      <c r="ACH330"/>
      <c r="ACI330"/>
      <c r="ACJ330"/>
      <c r="ACK330"/>
      <c r="ACL330"/>
      <c r="ACM330"/>
      <c r="ACN330"/>
      <c r="ACO330"/>
      <c r="ACP330"/>
      <c r="ACQ330"/>
      <c r="ACR330"/>
      <c r="ACS330"/>
      <c r="ACT330"/>
      <c r="ACU330"/>
      <c r="ACV330"/>
      <c r="ACW330"/>
      <c r="ACX330"/>
      <c r="ACY330"/>
      <c r="ACZ330"/>
      <c r="ADA330"/>
      <c r="ADB330"/>
      <c r="ADC330"/>
      <c r="ADD330"/>
      <c r="ADE330"/>
      <c r="ADF330"/>
      <c r="ADG330"/>
      <c r="ADH330"/>
      <c r="ADI330"/>
      <c r="ADJ330"/>
      <c r="ADK330"/>
      <c r="ADL330"/>
      <c r="ADM330"/>
      <c r="ADN330"/>
      <c r="ADO330"/>
      <c r="ADP330"/>
      <c r="ADQ330"/>
      <c r="ADR330"/>
      <c r="ADS330"/>
      <c r="ADT330"/>
      <c r="ADU330"/>
      <c r="ADV330"/>
      <c r="ADW330"/>
      <c r="ADX330"/>
      <c r="ADY330"/>
      <c r="ADZ330"/>
      <c r="AEA330"/>
      <c r="AEB330"/>
      <c r="AEC330"/>
      <c r="AED330"/>
      <c r="AEE330"/>
      <c r="AEF330"/>
      <c r="AEG330"/>
      <c r="AEH330"/>
      <c r="AEI330"/>
      <c r="AEJ330"/>
      <c r="AEK330"/>
      <c r="AEL330"/>
      <c r="AEM330"/>
      <c r="AEN330"/>
      <c r="AEO330"/>
      <c r="AEP330"/>
      <c r="AEQ330"/>
      <c r="AER330"/>
      <c r="AES330"/>
      <c r="AET330"/>
      <c r="AEU330"/>
      <c r="AEV330"/>
      <c r="AEW330"/>
      <c r="AEX330"/>
      <c r="AEY330"/>
      <c r="AEZ330"/>
      <c r="AFA330"/>
      <c r="AFB330"/>
      <c r="AFC330"/>
      <c r="AFD330"/>
      <c r="AFE330"/>
      <c r="AFF330"/>
      <c r="AFG330"/>
      <c r="AFH330"/>
      <c r="AFI330"/>
      <c r="AFJ330"/>
      <c r="AFK330"/>
      <c r="AFL330"/>
      <c r="AFM330"/>
      <c r="AFN330"/>
      <c r="AFO330"/>
      <c r="AFP330"/>
      <c r="AFQ330"/>
      <c r="AFR330"/>
      <c r="AFS330"/>
      <c r="AFT330"/>
      <c r="AFU330"/>
      <c r="AFV330"/>
      <c r="AFW330"/>
      <c r="AFX330"/>
      <c r="AFY330"/>
      <c r="AFZ330"/>
      <c r="AGA330"/>
      <c r="AGB330"/>
      <c r="AGC330"/>
      <c r="AGD330"/>
      <c r="AGE330"/>
      <c r="AGF330"/>
      <c r="AGG330"/>
      <c r="AGH330"/>
      <c r="AGI330"/>
      <c r="AGJ330"/>
      <c r="AGK330"/>
      <c r="AGL330"/>
      <c r="AGM330"/>
      <c r="AGN330"/>
      <c r="AGO330"/>
      <c r="AGP330"/>
      <c r="AGQ330"/>
      <c r="AGR330"/>
      <c r="AGS330"/>
      <c r="AGT330"/>
      <c r="AGU330"/>
      <c r="AGV330"/>
      <c r="AGW330"/>
      <c r="AGX330"/>
      <c r="AGY330"/>
      <c r="AGZ330"/>
      <c r="AHA330"/>
      <c r="AHB330"/>
      <c r="AHC330"/>
      <c r="AHD330"/>
      <c r="AHE330"/>
      <c r="AHF330"/>
      <c r="AHG330"/>
      <c r="AHH330"/>
      <c r="AHI330"/>
      <c r="AHJ330"/>
      <c r="AHK330"/>
      <c r="AHL330"/>
      <c r="AHM330"/>
      <c r="AHN330"/>
      <c r="AHO330"/>
      <c r="AHP330"/>
      <c r="AHQ330"/>
      <c r="AHR330"/>
      <c r="AHS330"/>
      <c r="AHT330"/>
      <c r="AHU330"/>
      <c r="AHV330"/>
      <c r="AHW330"/>
      <c r="AHX330"/>
      <c r="AHY330"/>
      <c r="AHZ330"/>
      <c r="AIA330"/>
      <c r="AIB330"/>
      <c r="AIC330"/>
      <c r="AID330"/>
      <c r="AIE330"/>
      <c r="AIF330"/>
      <c r="AIG330"/>
      <c r="AIH330"/>
      <c r="AII330"/>
      <c r="AIJ330"/>
      <c r="AIK330"/>
      <c r="AIL330"/>
      <c r="AIM330"/>
      <c r="AIN330"/>
      <c r="AIO330"/>
      <c r="AIP330"/>
      <c r="AIQ330"/>
      <c r="AIR330"/>
      <c r="AIS330"/>
      <c r="AIT330"/>
      <c r="AIU330"/>
      <c r="AIV330"/>
      <c r="AIW330"/>
      <c r="AIX330"/>
      <c r="AIY330"/>
      <c r="AIZ330"/>
      <c r="AJA330"/>
      <c r="AJB330"/>
      <c r="AJC330"/>
      <c r="AJD330"/>
      <c r="AJE330"/>
      <c r="AJF330"/>
      <c r="AJG330"/>
      <c r="AJH330"/>
      <c r="AJI330"/>
      <c r="AJJ330"/>
      <c r="AJK330"/>
      <c r="AJL330"/>
      <c r="AJM330"/>
      <c r="AJN330"/>
      <c r="AJO330"/>
      <c r="AJP330"/>
      <c r="AJQ330"/>
      <c r="AJR330"/>
      <c r="AJS330"/>
      <c r="AJT330"/>
      <c r="AJU330"/>
      <c r="AJV330"/>
      <c r="AJW330"/>
      <c r="AJX330"/>
      <c r="AJY330"/>
      <c r="AJZ330"/>
      <c r="AKA330"/>
      <c r="AKB330"/>
      <c r="AKC330"/>
      <c r="AKD330"/>
      <c r="AKE330"/>
      <c r="AKF330"/>
      <c r="AKG330"/>
      <c r="AKH330"/>
      <c r="AKI330"/>
      <c r="AKJ330"/>
      <c r="AKK330"/>
      <c r="AKL330"/>
      <c r="AKM330"/>
      <c r="AKN330"/>
      <c r="AKO330"/>
      <c r="AKP330"/>
      <c r="AKQ330"/>
      <c r="AKR330"/>
      <c r="AKS330"/>
      <c r="AKT330"/>
      <c r="AKU330"/>
      <c r="AKV330"/>
      <c r="AKW330"/>
      <c r="AKX330"/>
      <c r="AKY330"/>
      <c r="AKZ330"/>
      <c r="ALA330"/>
      <c r="ALB330"/>
      <c r="ALC330"/>
      <c r="ALD330"/>
      <c r="ALE330"/>
      <c r="ALF330"/>
      <c r="ALG330"/>
      <c r="ALH330"/>
      <c r="ALI330"/>
      <c r="ALJ330"/>
      <c r="ALK330"/>
      <c r="ALL330"/>
      <c r="ALM330"/>
      <c r="ALN330"/>
      <c r="ALO330"/>
      <c r="ALP330"/>
      <c r="ALQ330"/>
      <c r="ALR330"/>
      <c r="ALS330"/>
      <c r="ALT330"/>
      <c r="ALU330"/>
      <c r="ALV330"/>
      <c r="ALW330"/>
      <c r="ALX330"/>
      <c r="ALY330"/>
      <c r="ALZ330"/>
      <c r="AMA330"/>
      <c r="AMB330"/>
      <c r="AMC330"/>
      <c r="AMD330"/>
      <c r="AME330"/>
      <c r="AMF330"/>
      <c r="AMG330"/>
      <c r="AMH330"/>
      <c r="AMI330"/>
      <c r="AMJ330"/>
    </row>
    <row r="331" spans="1:1024" ht="18" customHeight="1" x14ac:dyDescent="0.25">
      <c r="A331" s="24"/>
      <c r="B331" s="24"/>
      <c r="C331" s="24"/>
      <c r="D331" s="23"/>
      <c r="E331" s="12" t="s">
        <v>20</v>
      </c>
      <c r="F331" s="11">
        <f t="shared" si="127"/>
        <v>373.54</v>
      </c>
      <c r="G331" s="11">
        <f t="shared" si="127"/>
        <v>971.88</v>
      </c>
      <c r="H331" s="11">
        <f t="shared" si="126"/>
        <v>373.54</v>
      </c>
      <c r="I331" s="11">
        <f t="shared" si="126"/>
        <v>0</v>
      </c>
      <c r="J331" s="11">
        <f t="shared" si="126"/>
        <v>0</v>
      </c>
      <c r="K331" s="11">
        <f t="shared" si="126"/>
        <v>0</v>
      </c>
      <c r="L331" s="11">
        <f t="shared" si="126"/>
        <v>0</v>
      </c>
      <c r="M331" s="11">
        <f t="shared" si="126"/>
        <v>971.88</v>
      </c>
      <c r="N331" s="11">
        <f t="shared" si="126"/>
        <v>0</v>
      </c>
      <c r="O331" s="11">
        <f t="shared" si="126"/>
        <v>0</v>
      </c>
      <c r="P331" s="11">
        <f t="shared" si="126"/>
        <v>0</v>
      </c>
      <c r="Q331" s="11">
        <f t="shared" si="126"/>
        <v>0</v>
      </c>
      <c r="R331" s="11">
        <f t="shared" si="126"/>
        <v>0</v>
      </c>
      <c r="S331" s="11">
        <f t="shared" si="126"/>
        <v>0</v>
      </c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  <c r="QN331"/>
      <c r="QO331"/>
      <c r="QP331"/>
      <c r="QQ331"/>
      <c r="QR331"/>
      <c r="QS331"/>
      <c r="QT331"/>
      <c r="QU331"/>
      <c r="QV331"/>
      <c r="QW331"/>
      <c r="QX331"/>
      <c r="QY331"/>
      <c r="QZ331"/>
      <c r="RA331"/>
      <c r="RB331"/>
      <c r="RC331"/>
      <c r="RD331"/>
      <c r="RE331"/>
      <c r="RF331"/>
      <c r="RG331"/>
      <c r="RH331"/>
      <c r="RI331"/>
      <c r="RJ331"/>
      <c r="RK331"/>
      <c r="RL331"/>
      <c r="RM331"/>
      <c r="RN331"/>
      <c r="RO331"/>
      <c r="RP331"/>
      <c r="RQ331"/>
      <c r="RR331"/>
      <c r="RS331"/>
      <c r="RT331"/>
      <c r="RU331"/>
      <c r="RV331"/>
      <c r="RW331"/>
      <c r="RX331"/>
      <c r="RY331"/>
      <c r="RZ331"/>
      <c r="SA331"/>
      <c r="SB331"/>
      <c r="SC331"/>
      <c r="SD331"/>
      <c r="SE331"/>
      <c r="SF331"/>
      <c r="SG331"/>
      <c r="SH331"/>
      <c r="SI331"/>
      <c r="SJ331"/>
      <c r="SK331"/>
      <c r="SL331"/>
      <c r="SM331"/>
      <c r="SN331"/>
      <c r="SO331"/>
      <c r="SP331"/>
      <c r="SQ331"/>
      <c r="SR331"/>
      <c r="SS331"/>
      <c r="ST331"/>
      <c r="SU331"/>
      <c r="SV331"/>
      <c r="SW331"/>
      <c r="SX331"/>
      <c r="SY331"/>
      <c r="SZ331"/>
      <c r="TA331"/>
      <c r="TB331"/>
      <c r="TC331"/>
      <c r="TD331"/>
      <c r="TE331"/>
      <c r="TF331"/>
      <c r="TG331"/>
      <c r="TH331"/>
      <c r="TI331"/>
      <c r="TJ331"/>
      <c r="TK331"/>
      <c r="TL331"/>
      <c r="TM331"/>
      <c r="TN331"/>
      <c r="TO331"/>
      <c r="TP331"/>
      <c r="TQ331"/>
      <c r="TR331"/>
      <c r="TS331"/>
      <c r="TT331"/>
      <c r="TU331"/>
      <c r="TV331"/>
      <c r="TW331"/>
      <c r="TX331"/>
      <c r="TY331"/>
      <c r="TZ331"/>
      <c r="UA331"/>
      <c r="UB331"/>
      <c r="UC331"/>
      <c r="UD331"/>
      <c r="UE331"/>
      <c r="UF331"/>
      <c r="UG331"/>
      <c r="UH331"/>
      <c r="UI331"/>
      <c r="UJ331"/>
      <c r="UK331"/>
      <c r="UL331"/>
      <c r="UM331"/>
      <c r="UN331"/>
      <c r="UO331"/>
      <c r="UP331"/>
      <c r="UQ331"/>
      <c r="UR331"/>
      <c r="US331"/>
      <c r="UT331"/>
      <c r="UU331"/>
      <c r="UV331"/>
      <c r="UW331"/>
      <c r="UX331"/>
      <c r="UY331"/>
      <c r="UZ331"/>
      <c r="VA331"/>
      <c r="VB331"/>
      <c r="VC331"/>
      <c r="VD331"/>
      <c r="VE331"/>
      <c r="VF331"/>
      <c r="VG331"/>
      <c r="VH331"/>
      <c r="VI331"/>
      <c r="VJ331"/>
      <c r="VK331"/>
      <c r="VL331"/>
      <c r="VM331"/>
      <c r="VN331"/>
      <c r="VO331"/>
      <c r="VP331"/>
      <c r="VQ331"/>
      <c r="VR331"/>
      <c r="VS331"/>
      <c r="VT331"/>
      <c r="VU331"/>
      <c r="VV331"/>
      <c r="VW331"/>
      <c r="VX331"/>
      <c r="VY331"/>
      <c r="VZ331"/>
      <c r="WA331"/>
      <c r="WB331"/>
      <c r="WC331"/>
      <c r="WD331"/>
      <c r="WE331"/>
      <c r="WF331"/>
      <c r="WG331"/>
      <c r="WH331"/>
      <c r="WI331"/>
      <c r="WJ331"/>
      <c r="WK331"/>
      <c r="WL331"/>
      <c r="WM331"/>
      <c r="WN331"/>
      <c r="WO331"/>
      <c r="WP331"/>
      <c r="WQ331"/>
      <c r="WR331"/>
      <c r="WS331"/>
      <c r="WT331"/>
      <c r="WU331"/>
      <c r="WV331"/>
      <c r="WW331"/>
      <c r="WX331"/>
      <c r="WY331"/>
      <c r="WZ331"/>
      <c r="XA331"/>
      <c r="XB331"/>
      <c r="XC331"/>
      <c r="XD331"/>
      <c r="XE331"/>
      <c r="XF331"/>
      <c r="XG331"/>
      <c r="XH331"/>
      <c r="XI331"/>
      <c r="XJ331"/>
      <c r="XK331"/>
      <c r="XL331"/>
      <c r="XM331"/>
      <c r="XN331"/>
      <c r="XO331"/>
      <c r="XP331"/>
      <c r="XQ331"/>
      <c r="XR331"/>
      <c r="XS331"/>
      <c r="XT331"/>
      <c r="XU331"/>
      <c r="XV331"/>
      <c r="XW331"/>
      <c r="XX331"/>
      <c r="XY331"/>
      <c r="XZ331"/>
      <c r="YA331"/>
      <c r="YB331"/>
      <c r="YC331"/>
      <c r="YD331"/>
      <c r="YE331"/>
      <c r="YF331"/>
      <c r="YG331"/>
      <c r="YH331"/>
      <c r="YI331"/>
      <c r="YJ331"/>
      <c r="YK331"/>
      <c r="YL331"/>
      <c r="YM331"/>
      <c r="YN331"/>
      <c r="YO331"/>
      <c r="YP331"/>
      <c r="YQ331"/>
      <c r="YR331"/>
      <c r="YS331"/>
      <c r="YT331"/>
      <c r="YU331"/>
      <c r="YV331"/>
      <c r="YW331"/>
      <c r="YX331"/>
      <c r="YY331"/>
      <c r="YZ331"/>
      <c r="ZA331"/>
      <c r="ZB331"/>
      <c r="ZC331"/>
      <c r="ZD331"/>
      <c r="ZE331"/>
      <c r="ZF331"/>
      <c r="ZG331"/>
      <c r="ZH331"/>
      <c r="ZI331"/>
      <c r="ZJ331"/>
      <c r="ZK331"/>
      <c r="ZL331"/>
      <c r="ZM331"/>
      <c r="ZN331"/>
      <c r="ZO331"/>
      <c r="ZP331"/>
      <c r="ZQ331"/>
      <c r="ZR331"/>
      <c r="ZS331"/>
      <c r="ZT331"/>
      <c r="ZU331"/>
      <c r="ZV331"/>
      <c r="ZW331"/>
      <c r="ZX331"/>
      <c r="ZY331"/>
      <c r="ZZ331"/>
      <c r="AAA331"/>
      <c r="AAB331"/>
      <c r="AAC331"/>
      <c r="AAD331"/>
      <c r="AAE331"/>
      <c r="AAF331"/>
      <c r="AAG331"/>
      <c r="AAH331"/>
      <c r="AAI331"/>
      <c r="AAJ331"/>
      <c r="AAK331"/>
      <c r="AAL331"/>
      <c r="AAM331"/>
      <c r="AAN331"/>
      <c r="AAO331"/>
      <c r="AAP331"/>
      <c r="AAQ331"/>
      <c r="AAR331"/>
      <c r="AAS331"/>
      <c r="AAT331"/>
      <c r="AAU331"/>
      <c r="AAV331"/>
      <c r="AAW331"/>
      <c r="AAX331"/>
      <c r="AAY331"/>
      <c r="AAZ331"/>
      <c r="ABA331"/>
      <c r="ABB331"/>
      <c r="ABC331"/>
      <c r="ABD331"/>
      <c r="ABE331"/>
      <c r="ABF331"/>
      <c r="ABG331"/>
      <c r="ABH331"/>
      <c r="ABI331"/>
      <c r="ABJ331"/>
      <c r="ABK331"/>
      <c r="ABL331"/>
      <c r="ABM331"/>
      <c r="ABN331"/>
      <c r="ABO331"/>
      <c r="ABP331"/>
      <c r="ABQ331"/>
      <c r="ABR331"/>
      <c r="ABS331"/>
      <c r="ABT331"/>
      <c r="ABU331"/>
      <c r="ABV331"/>
      <c r="ABW331"/>
      <c r="ABX331"/>
      <c r="ABY331"/>
      <c r="ABZ331"/>
      <c r="ACA331"/>
      <c r="ACB331"/>
      <c r="ACC331"/>
      <c r="ACD331"/>
      <c r="ACE331"/>
      <c r="ACF331"/>
      <c r="ACG331"/>
      <c r="ACH331"/>
      <c r="ACI331"/>
      <c r="ACJ331"/>
      <c r="ACK331"/>
      <c r="ACL331"/>
      <c r="ACM331"/>
      <c r="ACN331"/>
      <c r="ACO331"/>
      <c r="ACP331"/>
      <c r="ACQ331"/>
      <c r="ACR331"/>
      <c r="ACS331"/>
      <c r="ACT331"/>
      <c r="ACU331"/>
      <c r="ACV331"/>
      <c r="ACW331"/>
      <c r="ACX331"/>
      <c r="ACY331"/>
      <c r="ACZ331"/>
      <c r="ADA331"/>
      <c r="ADB331"/>
      <c r="ADC331"/>
      <c r="ADD331"/>
      <c r="ADE331"/>
      <c r="ADF331"/>
      <c r="ADG331"/>
      <c r="ADH331"/>
      <c r="ADI331"/>
      <c r="ADJ331"/>
      <c r="ADK331"/>
      <c r="ADL331"/>
      <c r="ADM331"/>
      <c r="ADN331"/>
      <c r="ADO331"/>
      <c r="ADP331"/>
      <c r="ADQ331"/>
      <c r="ADR331"/>
      <c r="ADS331"/>
      <c r="ADT331"/>
      <c r="ADU331"/>
      <c r="ADV331"/>
      <c r="ADW331"/>
      <c r="ADX331"/>
      <c r="ADY331"/>
      <c r="ADZ331"/>
      <c r="AEA331"/>
      <c r="AEB331"/>
      <c r="AEC331"/>
      <c r="AED331"/>
      <c r="AEE331"/>
      <c r="AEF331"/>
      <c r="AEG331"/>
      <c r="AEH331"/>
      <c r="AEI331"/>
      <c r="AEJ331"/>
      <c r="AEK331"/>
      <c r="AEL331"/>
      <c r="AEM331"/>
      <c r="AEN331"/>
      <c r="AEO331"/>
      <c r="AEP331"/>
      <c r="AEQ331"/>
      <c r="AER331"/>
      <c r="AES331"/>
      <c r="AET331"/>
      <c r="AEU331"/>
      <c r="AEV331"/>
      <c r="AEW331"/>
      <c r="AEX331"/>
      <c r="AEY331"/>
      <c r="AEZ331"/>
      <c r="AFA331"/>
      <c r="AFB331"/>
      <c r="AFC331"/>
      <c r="AFD331"/>
      <c r="AFE331"/>
      <c r="AFF331"/>
      <c r="AFG331"/>
      <c r="AFH331"/>
      <c r="AFI331"/>
      <c r="AFJ331"/>
      <c r="AFK331"/>
      <c r="AFL331"/>
      <c r="AFM331"/>
      <c r="AFN331"/>
      <c r="AFO331"/>
      <c r="AFP331"/>
      <c r="AFQ331"/>
      <c r="AFR331"/>
      <c r="AFS331"/>
      <c r="AFT331"/>
      <c r="AFU331"/>
      <c r="AFV331"/>
      <c r="AFW331"/>
      <c r="AFX331"/>
      <c r="AFY331"/>
      <c r="AFZ331"/>
      <c r="AGA331"/>
      <c r="AGB331"/>
      <c r="AGC331"/>
      <c r="AGD331"/>
      <c r="AGE331"/>
      <c r="AGF331"/>
      <c r="AGG331"/>
      <c r="AGH331"/>
      <c r="AGI331"/>
      <c r="AGJ331"/>
      <c r="AGK331"/>
      <c r="AGL331"/>
      <c r="AGM331"/>
      <c r="AGN331"/>
      <c r="AGO331"/>
      <c r="AGP331"/>
      <c r="AGQ331"/>
      <c r="AGR331"/>
      <c r="AGS331"/>
      <c r="AGT331"/>
      <c r="AGU331"/>
      <c r="AGV331"/>
      <c r="AGW331"/>
      <c r="AGX331"/>
      <c r="AGY331"/>
      <c r="AGZ331"/>
      <c r="AHA331"/>
      <c r="AHB331"/>
      <c r="AHC331"/>
      <c r="AHD331"/>
      <c r="AHE331"/>
      <c r="AHF331"/>
      <c r="AHG331"/>
      <c r="AHH331"/>
      <c r="AHI331"/>
      <c r="AHJ331"/>
      <c r="AHK331"/>
      <c r="AHL331"/>
      <c r="AHM331"/>
      <c r="AHN331"/>
      <c r="AHO331"/>
      <c r="AHP331"/>
      <c r="AHQ331"/>
      <c r="AHR331"/>
      <c r="AHS331"/>
      <c r="AHT331"/>
      <c r="AHU331"/>
      <c r="AHV331"/>
      <c r="AHW331"/>
      <c r="AHX331"/>
      <c r="AHY331"/>
      <c r="AHZ331"/>
      <c r="AIA331"/>
      <c r="AIB331"/>
      <c r="AIC331"/>
      <c r="AID331"/>
      <c r="AIE331"/>
      <c r="AIF331"/>
      <c r="AIG331"/>
      <c r="AIH331"/>
      <c r="AII331"/>
      <c r="AIJ331"/>
      <c r="AIK331"/>
      <c r="AIL331"/>
      <c r="AIM331"/>
      <c r="AIN331"/>
      <c r="AIO331"/>
      <c r="AIP331"/>
      <c r="AIQ331"/>
      <c r="AIR331"/>
      <c r="AIS331"/>
      <c r="AIT331"/>
      <c r="AIU331"/>
      <c r="AIV331"/>
      <c r="AIW331"/>
      <c r="AIX331"/>
      <c r="AIY331"/>
      <c r="AIZ331"/>
      <c r="AJA331"/>
      <c r="AJB331"/>
      <c r="AJC331"/>
      <c r="AJD331"/>
      <c r="AJE331"/>
      <c r="AJF331"/>
      <c r="AJG331"/>
      <c r="AJH331"/>
      <c r="AJI331"/>
      <c r="AJJ331"/>
      <c r="AJK331"/>
      <c r="AJL331"/>
      <c r="AJM331"/>
      <c r="AJN331"/>
      <c r="AJO331"/>
      <c r="AJP331"/>
      <c r="AJQ331"/>
      <c r="AJR331"/>
      <c r="AJS331"/>
      <c r="AJT331"/>
      <c r="AJU331"/>
      <c r="AJV331"/>
      <c r="AJW331"/>
      <c r="AJX331"/>
      <c r="AJY331"/>
      <c r="AJZ331"/>
      <c r="AKA331"/>
      <c r="AKB331"/>
      <c r="AKC331"/>
      <c r="AKD331"/>
      <c r="AKE331"/>
      <c r="AKF331"/>
      <c r="AKG331"/>
      <c r="AKH331"/>
      <c r="AKI331"/>
      <c r="AKJ331"/>
      <c r="AKK331"/>
      <c r="AKL331"/>
      <c r="AKM331"/>
      <c r="AKN331"/>
      <c r="AKO331"/>
      <c r="AKP331"/>
      <c r="AKQ331"/>
      <c r="AKR331"/>
      <c r="AKS331"/>
      <c r="AKT331"/>
      <c r="AKU331"/>
      <c r="AKV331"/>
      <c r="AKW331"/>
      <c r="AKX331"/>
      <c r="AKY331"/>
      <c r="AKZ331"/>
      <c r="ALA331"/>
      <c r="ALB331"/>
      <c r="ALC331"/>
      <c r="ALD331"/>
      <c r="ALE331"/>
      <c r="ALF331"/>
      <c r="ALG331"/>
      <c r="ALH331"/>
      <c r="ALI331"/>
      <c r="ALJ331"/>
      <c r="ALK331"/>
      <c r="ALL331"/>
      <c r="ALM331"/>
      <c r="ALN331"/>
      <c r="ALO331"/>
      <c r="ALP331"/>
      <c r="ALQ331"/>
      <c r="ALR331"/>
      <c r="ALS331"/>
      <c r="ALT331"/>
      <c r="ALU331"/>
      <c r="ALV331"/>
      <c r="ALW331"/>
      <c r="ALX331"/>
      <c r="ALY331"/>
      <c r="ALZ331"/>
      <c r="AMA331"/>
      <c r="AMB331"/>
      <c r="AMC331"/>
      <c r="AMD331"/>
      <c r="AME331"/>
      <c r="AMF331"/>
      <c r="AMG331"/>
      <c r="AMH331"/>
      <c r="AMI331"/>
      <c r="AMJ331"/>
    </row>
    <row r="332" spans="1:1024" ht="18" customHeight="1" x14ac:dyDescent="0.25">
      <c r="A332" s="24"/>
      <c r="B332" s="24"/>
      <c r="C332" s="24"/>
      <c r="D332" s="23"/>
      <c r="E332" s="12" t="s">
        <v>21</v>
      </c>
      <c r="F332" s="11">
        <f t="shared" si="127"/>
        <v>0</v>
      </c>
      <c r="G332" s="11">
        <f t="shared" si="127"/>
        <v>0</v>
      </c>
      <c r="H332" s="11">
        <f t="shared" si="126"/>
        <v>0</v>
      </c>
      <c r="I332" s="11">
        <f t="shared" si="126"/>
        <v>0</v>
      </c>
      <c r="J332" s="11">
        <f t="shared" si="126"/>
        <v>0</v>
      </c>
      <c r="K332" s="11">
        <f t="shared" si="126"/>
        <v>0</v>
      </c>
      <c r="L332" s="11">
        <f t="shared" si="126"/>
        <v>0</v>
      </c>
      <c r="M332" s="11">
        <f t="shared" si="126"/>
        <v>0</v>
      </c>
      <c r="N332" s="11">
        <f t="shared" si="126"/>
        <v>0</v>
      </c>
      <c r="O332" s="11">
        <f t="shared" si="126"/>
        <v>0</v>
      </c>
      <c r="P332" s="11">
        <f t="shared" si="126"/>
        <v>0</v>
      </c>
      <c r="Q332" s="11">
        <f t="shared" si="126"/>
        <v>0</v>
      </c>
      <c r="R332" s="11">
        <f t="shared" si="126"/>
        <v>0</v>
      </c>
      <c r="S332" s="11">
        <f t="shared" si="126"/>
        <v>0</v>
      </c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  <c r="QN332"/>
      <c r="QO332"/>
      <c r="QP332"/>
      <c r="QQ332"/>
      <c r="QR332"/>
      <c r="QS332"/>
      <c r="QT332"/>
      <c r="QU332"/>
      <c r="QV332"/>
      <c r="QW332"/>
      <c r="QX332"/>
      <c r="QY332"/>
      <c r="QZ332"/>
      <c r="RA332"/>
      <c r="RB332"/>
      <c r="RC332"/>
      <c r="RD332"/>
      <c r="RE332"/>
      <c r="RF332"/>
      <c r="RG332"/>
      <c r="RH332"/>
      <c r="RI332"/>
      <c r="RJ332"/>
      <c r="RK332"/>
      <c r="RL332"/>
      <c r="RM332"/>
      <c r="RN332"/>
      <c r="RO332"/>
      <c r="RP332"/>
      <c r="RQ332"/>
      <c r="RR332"/>
      <c r="RS332"/>
      <c r="RT332"/>
      <c r="RU332"/>
      <c r="RV332"/>
      <c r="RW332"/>
      <c r="RX332"/>
      <c r="RY332"/>
      <c r="RZ332"/>
      <c r="SA332"/>
      <c r="SB332"/>
      <c r="SC332"/>
      <c r="SD332"/>
      <c r="SE332"/>
      <c r="SF332"/>
      <c r="SG332"/>
      <c r="SH332"/>
      <c r="SI332"/>
      <c r="SJ332"/>
      <c r="SK332"/>
      <c r="SL332"/>
      <c r="SM332"/>
      <c r="SN332"/>
      <c r="SO332"/>
      <c r="SP332"/>
      <c r="SQ332"/>
      <c r="SR332"/>
      <c r="SS332"/>
      <c r="ST332"/>
      <c r="SU332"/>
      <c r="SV332"/>
      <c r="SW332"/>
      <c r="SX332"/>
      <c r="SY332"/>
      <c r="SZ332"/>
      <c r="TA332"/>
      <c r="TB332"/>
      <c r="TC332"/>
      <c r="TD332"/>
      <c r="TE332"/>
      <c r="TF332"/>
      <c r="TG332"/>
      <c r="TH332"/>
      <c r="TI332"/>
      <c r="TJ332"/>
      <c r="TK332"/>
      <c r="TL332"/>
      <c r="TM332"/>
      <c r="TN332"/>
      <c r="TO332"/>
      <c r="TP332"/>
      <c r="TQ332"/>
      <c r="TR332"/>
      <c r="TS332"/>
      <c r="TT332"/>
      <c r="TU332"/>
      <c r="TV332"/>
      <c r="TW332"/>
      <c r="TX332"/>
      <c r="TY332"/>
      <c r="TZ332"/>
      <c r="UA332"/>
      <c r="UB332"/>
      <c r="UC332"/>
      <c r="UD332"/>
      <c r="UE332"/>
      <c r="UF332"/>
      <c r="UG332"/>
      <c r="UH332"/>
      <c r="UI332"/>
      <c r="UJ332"/>
      <c r="UK332"/>
      <c r="UL332"/>
      <c r="UM332"/>
      <c r="UN332"/>
      <c r="UO332"/>
      <c r="UP332"/>
      <c r="UQ332"/>
      <c r="UR332"/>
      <c r="US332"/>
      <c r="UT332"/>
      <c r="UU332"/>
      <c r="UV332"/>
      <c r="UW332"/>
      <c r="UX332"/>
      <c r="UY332"/>
      <c r="UZ332"/>
      <c r="VA332"/>
      <c r="VB332"/>
      <c r="VC332"/>
      <c r="VD332"/>
      <c r="VE332"/>
      <c r="VF332"/>
      <c r="VG332"/>
      <c r="VH332"/>
      <c r="VI332"/>
      <c r="VJ332"/>
      <c r="VK332"/>
      <c r="VL332"/>
      <c r="VM332"/>
      <c r="VN332"/>
      <c r="VO332"/>
      <c r="VP332"/>
      <c r="VQ332"/>
      <c r="VR332"/>
      <c r="VS332"/>
      <c r="VT332"/>
      <c r="VU332"/>
      <c r="VV332"/>
      <c r="VW332"/>
      <c r="VX332"/>
      <c r="VY332"/>
      <c r="VZ332"/>
      <c r="WA332"/>
      <c r="WB332"/>
      <c r="WC332"/>
      <c r="WD332"/>
      <c r="WE332"/>
      <c r="WF332"/>
      <c r="WG332"/>
      <c r="WH332"/>
      <c r="WI332"/>
      <c r="WJ332"/>
      <c r="WK332"/>
      <c r="WL332"/>
      <c r="WM332"/>
      <c r="WN332"/>
      <c r="WO332"/>
      <c r="WP332"/>
      <c r="WQ332"/>
      <c r="WR332"/>
      <c r="WS332"/>
      <c r="WT332"/>
      <c r="WU332"/>
      <c r="WV332"/>
      <c r="WW332"/>
      <c r="WX332"/>
      <c r="WY332"/>
      <c r="WZ332"/>
      <c r="XA332"/>
      <c r="XB332"/>
      <c r="XC332"/>
      <c r="XD332"/>
      <c r="XE332"/>
      <c r="XF332"/>
      <c r="XG332"/>
      <c r="XH332"/>
      <c r="XI332"/>
      <c r="XJ332"/>
      <c r="XK332"/>
      <c r="XL332"/>
      <c r="XM332"/>
      <c r="XN332"/>
      <c r="XO332"/>
      <c r="XP332"/>
      <c r="XQ332"/>
      <c r="XR332"/>
      <c r="XS332"/>
      <c r="XT332"/>
      <c r="XU332"/>
      <c r="XV332"/>
      <c r="XW332"/>
      <c r="XX332"/>
      <c r="XY332"/>
      <c r="XZ332"/>
      <c r="YA332"/>
      <c r="YB332"/>
      <c r="YC332"/>
      <c r="YD332"/>
      <c r="YE332"/>
      <c r="YF332"/>
      <c r="YG332"/>
      <c r="YH332"/>
      <c r="YI332"/>
      <c r="YJ332"/>
      <c r="YK332"/>
      <c r="YL332"/>
      <c r="YM332"/>
      <c r="YN332"/>
      <c r="YO332"/>
      <c r="YP332"/>
      <c r="YQ332"/>
      <c r="YR332"/>
      <c r="YS332"/>
      <c r="YT332"/>
      <c r="YU332"/>
      <c r="YV332"/>
      <c r="YW332"/>
      <c r="YX332"/>
      <c r="YY332"/>
      <c r="YZ332"/>
      <c r="ZA332"/>
      <c r="ZB332"/>
      <c r="ZC332"/>
      <c r="ZD332"/>
      <c r="ZE332"/>
      <c r="ZF332"/>
      <c r="ZG332"/>
      <c r="ZH332"/>
      <c r="ZI332"/>
      <c r="ZJ332"/>
      <c r="ZK332"/>
      <c r="ZL332"/>
      <c r="ZM332"/>
      <c r="ZN332"/>
      <c r="ZO332"/>
      <c r="ZP332"/>
      <c r="ZQ332"/>
      <c r="ZR332"/>
      <c r="ZS332"/>
      <c r="ZT332"/>
      <c r="ZU332"/>
      <c r="ZV332"/>
      <c r="ZW332"/>
      <c r="ZX332"/>
      <c r="ZY332"/>
      <c r="ZZ332"/>
      <c r="AAA332"/>
      <c r="AAB332"/>
      <c r="AAC332"/>
      <c r="AAD332"/>
      <c r="AAE332"/>
      <c r="AAF332"/>
      <c r="AAG332"/>
      <c r="AAH332"/>
      <c r="AAI332"/>
      <c r="AAJ332"/>
      <c r="AAK332"/>
      <c r="AAL332"/>
      <c r="AAM332"/>
      <c r="AAN332"/>
      <c r="AAO332"/>
      <c r="AAP332"/>
      <c r="AAQ332"/>
      <c r="AAR332"/>
      <c r="AAS332"/>
      <c r="AAT332"/>
      <c r="AAU332"/>
      <c r="AAV332"/>
      <c r="AAW332"/>
      <c r="AAX332"/>
      <c r="AAY332"/>
      <c r="AAZ332"/>
      <c r="ABA332"/>
      <c r="ABB332"/>
      <c r="ABC332"/>
      <c r="ABD332"/>
      <c r="ABE332"/>
      <c r="ABF332"/>
      <c r="ABG332"/>
      <c r="ABH332"/>
      <c r="ABI332"/>
      <c r="ABJ332"/>
      <c r="ABK332"/>
      <c r="ABL332"/>
      <c r="ABM332"/>
      <c r="ABN332"/>
      <c r="ABO332"/>
      <c r="ABP332"/>
      <c r="ABQ332"/>
      <c r="ABR332"/>
      <c r="ABS332"/>
      <c r="ABT332"/>
      <c r="ABU332"/>
      <c r="ABV332"/>
      <c r="ABW332"/>
      <c r="ABX332"/>
      <c r="ABY332"/>
      <c r="ABZ332"/>
      <c r="ACA332"/>
      <c r="ACB332"/>
      <c r="ACC332"/>
      <c r="ACD332"/>
      <c r="ACE332"/>
      <c r="ACF332"/>
      <c r="ACG332"/>
      <c r="ACH332"/>
      <c r="ACI332"/>
      <c r="ACJ332"/>
      <c r="ACK332"/>
      <c r="ACL332"/>
      <c r="ACM332"/>
      <c r="ACN332"/>
      <c r="ACO332"/>
      <c r="ACP332"/>
      <c r="ACQ332"/>
      <c r="ACR332"/>
      <c r="ACS332"/>
      <c r="ACT332"/>
      <c r="ACU332"/>
      <c r="ACV332"/>
      <c r="ACW332"/>
      <c r="ACX332"/>
      <c r="ACY332"/>
      <c r="ACZ332"/>
      <c r="ADA332"/>
      <c r="ADB332"/>
      <c r="ADC332"/>
      <c r="ADD332"/>
      <c r="ADE332"/>
      <c r="ADF332"/>
      <c r="ADG332"/>
      <c r="ADH332"/>
      <c r="ADI332"/>
      <c r="ADJ332"/>
      <c r="ADK332"/>
      <c r="ADL332"/>
      <c r="ADM332"/>
      <c r="ADN332"/>
      <c r="ADO332"/>
      <c r="ADP332"/>
      <c r="ADQ332"/>
      <c r="ADR332"/>
      <c r="ADS332"/>
      <c r="ADT332"/>
      <c r="ADU332"/>
      <c r="ADV332"/>
      <c r="ADW332"/>
      <c r="ADX332"/>
      <c r="ADY332"/>
      <c r="ADZ332"/>
      <c r="AEA332"/>
      <c r="AEB332"/>
      <c r="AEC332"/>
      <c r="AED332"/>
      <c r="AEE332"/>
      <c r="AEF332"/>
      <c r="AEG332"/>
      <c r="AEH332"/>
      <c r="AEI332"/>
      <c r="AEJ332"/>
      <c r="AEK332"/>
      <c r="AEL332"/>
      <c r="AEM332"/>
      <c r="AEN332"/>
      <c r="AEO332"/>
      <c r="AEP332"/>
      <c r="AEQ332"/>
      <c r="AER332"/>
      <c r="AES332"/>
      <c r="AET332"/>
      <c r="AEU332"/>
      <c r="AEV332"/>
      <c r="AEW332"/>
      <c r="AEX332"/>
      <c r="AEY332"/>
      <c r="AEZ332"/>
      <c r="AFA332"/>
      <c r="AFB332"/>
      <c r="AFC332"/>
      <c r="AFD332"/>
      <c r="AFE332"/>
      <c r="AFF332"/>
      <c r="AFG332"/>
      <c r="AFH332"/>
      <c r="AFI332"/>
      <c r="AFJ332"/>
      <c r="AFK332"/>
      <c r="AFL332"/>
      <c r="AFM332"/>
      <c r="AFN332"/>
      <c r="AFO332"/>
      <c r="AFP332"/>
      <c r="AFQ332"/>
      <c r="AFR332"/>
      <c r="AFS332"/>
      <c r="AFT332"/>
      <c r="AFU332"/>
      <c r="AFV332"/>
      <c r="AFW332"/>
      <c r="AFX332"/>
      <c r="AFY332"/>
      <c r="AFZ332"/>
      <c r="AGA332"/>
      <c r="AGB332"/>
      <c r="AGC332"/>
      <c r="AGD332"/>
      <c r="AGE332"/>
      <c r="AGF332"/>
      <c r="AGG332"/>
      <c r="AGH332"/>
      <c r="AGI332"/>
      <c r="AGJ332"/>
      <c r="AGK332"/>
      <c r="AGL332"/>
      <c r="AGM332"/>
      <c r="AGN332"/>
      <c r="AGO332"/>
      <c r="AGP332"/>
      <c r="AGQ332"/>
      <c r="AGR332"/>
      <c r="AGS332"/>
      <c r="AGT332"/>
      <c r="AGU332"/>
      <c r="AGV332"/>
      <c r="AGW332"/>
      <c r="AGX332"/>
      <c r="AGY332"/>
      <c r="AGZ332"/>
      <c r="AHA332"/>
      <c r="AHB332"/>
      <c r="AHC332"/>
      <c r="AHD332"/>
      <c r="AHE332"/>
      <c r="AHF332"/>
      <c r="AHG332"/>
      <c r="AHH332"/>
      <c r="AHI332"/>
      <c r="AHJ332"/>
      <c r="AHK332"/>
      <c r="AHL332"/>
      <c r="AHM332"/>
      <c r="AHN332"/>
      <c r="AHO332"/>
      <c r="AHP332"/>
      <c r="AHQ332"/>
      <c r="AHR332"/>
      <c r="AHS332"/>
      <c r="AHT332"/>
      <c r="AHU332"/>
      <c r="AHV332"/>
      <c r="AHW332"/>
      <c r="AHX332"/>
      <c r="AHY332"/>
      <c r="AHZ332"/>
      <c r="AIA332"/>
      <c r="AIB332"/>
      <c r="AIC332"/>
      <c r="AID332"/>
      <c r="AIE332"/>
      <c r="AIF332"/>
      <c r="AIG332"/>
      <c r="AIH332"/>
      <c r="AII332"/>
      <c r="AIJ332"/>
      <c r="AIK332"/>
      <c r="AIL332"/>
      <c r="AIM332"/>
      <c r="AIN332"/>
      <c r="AIO332"/>
      <c r="AIP332"/>
      <c r="AIQ332"/>
      <c r="AIR332"/>
      <c r="AIS332"/>
      <c r="AIT332"/>
      <c r="AIU332"/>
      <c r="AIV332"/>
      <c r="AIW332"/>
      <c r="AIX332"/>
      <c r="AIY332"/>
      <c r="AIZ332"/>
      <c r="AJA332"/>
      <c r="AJB332"/>
      <c r="AJC332"/>
      <c r="AJD332"/>
      <c r="AJE332"/>
      <c r="AJF332"/>
      <c r="AJG332"/>
      <c r="AJH332"/>
      <c r="AJI332"/>
      <c r="AJJ332"/>
      <c r="AJK332"/>
      <c r="AJL332"/>
      <c r="AJM332"/>
      <c r="AJN332"/>
      <c r="AJO332"/>
      <c r="AJP332"/>
      <c r="AJQ332"/>
      <c r="AJR332"/>
      <c r="AJS332"/>
      <c r="AJT332"/>
      <c r="AJU332"/>
      <c r="AJV332"/>
      <c r="AJW332"/>
      <c r="AJX332"/>
      <c r="AJY332"/>
      <c r="AJZ332"/>
      <c r="AKA332"/>
      <c r="AKB332"/>
      <c r="AKC332"/>
      <c r="AKD332"/>
      <c r="AKE332"/>
      <c r="AKF332"/>
      <c r="AKG332"/>
      <c r="AKH332"/>
      <c r="AKI332"/>
      <c r="AKJ332"/>
      <c r="AKK332"/>
      <c r="AKL332"/>
      <c r="AKM332"/>
      <c r="AKN332"/>
      <c r="AKO332"/>
      <c r="AKP332"/>
      <c r="AKQ332"/>
      <c r="AKR332"/>
      <c r="AKS332"/>
      <c r="AKT332"/>
      <c r="AKU332"/>
      <c r="AKV332"/>
      <c r="AKW332"/>
      <c r="AKX332"/>
      <c r="AKY332"/>
      <c r="AKZ332"/>
      <c r="ALA332"/>
      <c r="ALB332"/>
      <c r="ALC332"/>
      <c r="ALD332"/>
      <c r="ALE332"/>
      <c r="ALF332"/>
      <c r="ALG332"/>
      <c r="ALH332"/>
      <c r="ALI332"/>
      <c r="ALJ332"/>
      <c r="ALK332"/>
      <c r="ALL332"/>
      <c r="ALM332"/>
      <c r="ALN332"/>
      <c r="ALO332"/>
      <c r="ALP332"/>
      <c r="ALQ332"/>
      <c r="ALR332"/>
      <c r="ALS332"/>
      <c r="ALT332"/>
      <c r="ALU332"/>
      <c r="ALV332"/>
      <c r="ALW332"/>
      <c r="ALX332"/>
      <c r="ALY332"/>
      <c r="ALZ332"/>
      <c r="AMA332"/>
      <c r="AMB332"/>
      <c r="AMC332"/>
      <c r="AMD332"/>
      <c r="AME332"/>
      <c r="AMF332"/>
      <c r="AMG332"/>
      <c r="AMH332"/>
      <c r="AMI332"/>
      <c r="AMJ332"/>
    </row>
    <row r="333" spans="1:1024" ht="18" customHeight="1" x14ac:dyDescent="0.25">
      <c r="A333" s="21">
        <v>1</v>
      </c>
      <c r="B333" s="22" t="s">
        <v>99</v>
      </c>
      <c r="C333" s="22" t="s">
        <v>100</v>
      </c>
      <c r="D333" s="21" t="s">
        <v>16</v>
      </c>
      <c r="E333" s="21"/>
      <c r="F333" s="11">
        <f t="shared" ref="F333:S333" si="128">SUM(F334:F337)</f>
        <v>7470.71</v>
      </c>
      <c r="G333" s="11">
        <f t="shared" si="128"/>
        <v>243941.90000000002</v>
      </c>
      <c r="H333" s="11">
        <f t="shared" si="128"/>
        <v>7470.71</v>
      </c>
      <c r="I333" s="11">
        <f t="shared" si="128"/>
        <v>0</v>
      </c>
      <c r="J333" s="11">
        <f t="shared" si="128"/>
        <v>0</v>
      </c>
      <c r="K333" s="11">
        <f t="shared" si="128"/>
        <v>0</v>
      </c>
      <c r="L333" s="11">
        <f t="shared" si="128"/>
        <v>0</v>
      </c>
      <c r="M333" s="11">
        <f t="shared" si="128"/>
        <v>243941.90000000002</v>
      </c>
      <c r="N333" s="11">
        <f t="shared" si="128"/>
        <v>0</v>
      </c>
      <c r="O333" s="11">
        <f t="shared" si="128"/>
        <v>0</v>
      </c>
      <c r="P333" s="11">
        <f t="shared" si="128"/>
        <v>0</v>
      </c>
      <c r="Q333" s="11">
        <f t="shared" si="128"/>
        <v>0</v>
      </c>
      <c r="R333" s="11">
        <f t="shared" si="128"/>
        <v>0</v>
      </c>
      <c r="S333" s="11">
        <f t="shared" si="128"/>
        <v>0</v>
      </c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  <c r="ABZ333"/>
      <c r="ACA333"/>
      <c r="ACB333"/>
      <c r="ACC333"/>
      <c r="ACD333"/>
      <c r="ACE333"/>
      <c r="ACF333"/>
      <c r="ACG333"/>
      <c r="ACH333"/>
      <c r="ACI333"/>
      <c r="ACJ333"/>
      <c r="ACK333"/>
      <c r="ACL333"/>
      <c r="ACM333"/>
      <c r="ACN333"/>
      <c r="ACO333"/>
      <c r="ACP333"/>
      <c r="ACQ333"/>
      <c r="ACR333"/>
      <c r="ACS333"/>
      <c r="ACT333"/>
      <c r="ACU333"/>
      <c r="ACV333"/>
      <c r="ACW333"/>
      <c r="ACX333"/>
      <c r="ACY333"/>
      <c r="ACZ333"/>
      <c r="ADA333"/>
      <c r="ADB333"/>
      <c r="ADC333"/>
      <c r="ADD333"/>
      <c r="ADE333"/>
      <c r="ADF333"/>
      <c r="ADG333"/>
      <c r="ADH333"/>
      <c r="ADI333"/>
      <c r="ADJ333"/>
      <c r="ADK333"/>
      <c r="ADL333"/>
      <c r="ADM333"/>
      <c r="ADN333"/>
      <c r="ADO333"/>
      <c r="ADP333"/>
      <c r="ADQ333"/>
      <c r="ADR333"/>
      <c r="ADS333"/>
      <c r="ADT333"/>
      <c r="ADU333"/>
      <c r="ADV333"/>
      <c r="ADW333"/>
      <c r="ADX333"/>
      <c r="ADY333"/>
      <c r="ADZ333"/>
      <c r="AEA333"/>
      <c r="AEB333"/>
      <c r="AEC333"/>
      <c r="AED333"/>
      <c r="AEE333"/>
      <c r="AEF333"/>
      <c r="AEG333"/>
      <c r="AEH333"/>
      <c r="AEI333"/>
      <c r="AEJ333"/>
      <c r="AEK333"/>
      <c r="AEL333"/>
      <c r="AEM333"/>
      <c r="AEN333"/>
      <c r="AEO333"/>
      <c r="AEP333"/>
      <c r="AEQ333"/>
      <c r="AER333"/>
      <c r="AES333"/>
      <c r="AET333"/>
      <c r="AEU333"/>
      <c r="AEV333"/>
      <c r="AEW333"/>
      <c r="AEX333"/>
      <c r="AEY333"/>
      <c r="AEZ333"/>
      <c r="AFA333"/>
      <c r="AFB333"/>
      <c r="AFC333"/>
      <c r="AFD333"/>
      <c r="AFE333"/>
      <c r="AFF333"/>
      <c r="AFG333"/>
      <c r="AFH333"/>
      <c r="AFI333"/>
      <c r="AFJ333"/>
      <c r="AFK333"/>
      <c r="AFL333"/>
      <c r="AFM333"/>
      <c r="AFN333"/>
      <c r="AFO333"/>
      <c r="AFP333"/>
      <c r="AFQ333"/>
      <c r="AFR333"/>
      <c r="AFS333"/>
      <c r="AFT333"/>
      <c r="AFU333"/>
      <c r="AFV333"/>
      <c r="AFW333"/>
      <c r="AFX333"/>
      <c r="AFY333"/>
      <c r="AFZ333"/>
      <c r="AGA333"/>
      <c r="AGB333"/>
      <c r="AGC333"/>
      <c r="AGD333"/>
      <c r="AGE333"/>
      <c r="AGF333"/>
      <c r="AGG333"/>
      <c r="AGH333"/>
      <c r="AGI333"/>
      <c r="AGJ333"/>
      <c r="AGK333"/>
      <c r="AGL333"/>
      <c r="AGM333"/>
      <c r="AGN333"/>
      <c r="AGO333"/>
      <c r="AGP333"/>
      <c r="AGQ333"/>
      <c r="AGR333"/>
      <c r="AGS333"/>
      <c r="AGT333"/>
      <c r="AGU333"/>
      <c r="AGV333"/>
      <c r="AGW333"/>
      <c r="AGX333"/>
      <c r="AGY333"/>
      <c r="AGZ333"/>
      <c r="AHA333"/>
      <c r="AHB333"/>
      <c r="AHC333"/>
      <c r="AHD333"/>
      <c r="AHE333"/>
      <c r="AHF333"/>
      <c r="AHG333"/>
      <c r="AHH333"/>
      <c r="AHI333"/>
      <c r="AHJ333"/>
      <c r="AHK333"/>
      <c r="AHL333"/>
      <c r="AHM333"/>
      <c r="AHN333"/>
      <c r="AHO333"/>
      <c r="AHP333"/>
      <c r="AHQ333"/>
      <c r="AHR333"/>
      <c r="AHS333"/>
      <c r="AHT333"/>
      <c r="AHU333"/>
      <c r="AHV333"/>
      <c r="AHW333"/>
      <c r="AHX333"/>
      <c r="AHY333"/>
      <c r="AHZ333"/>
      <c r="AIA333"/>
      <c r="AIB333"/>
      <c r="AIC333"/>
      <c r="AID333"/>
      <c r="AIE333"/>
      <c r="AIF333"/>
      <c r="AIG333"/>
      <c r="AIH333"/>
      <c r="AII333"/>
      <c r="AIJ333"/>
      <c r="AIK333"/>
      <c r="AIL333"/>
      <c r="AIM333"/>
      <c r="AIN333"/>
      <c r="AIO333"/>
      <c r="AIP333"/>
      <c r="AIQ333"/>
      <c r="AIR333"/>
      <c r="AIS333"/>
      <c r="AIT333"/>
      <c r="AIU333"/>
      <c r="AIV333"/>
      <c r="AIW333"/>
      <c r="AIX333"/>
      <c r="AIY333"/>
      <c r="AIZ333"/>
      <c r="AJA333"/>
      <c r="AJB333"/>
      <c r="AJC333"/>
      <c r="AJD333"/>
      <c r="AJE333"/>
      <c r="AJF333"/>
      <c r="AJG333"/>
      <c r="AJH333"/>
      <c r="AJI333"/>
      <c r="AJJ333"/>
      <c r="AJK333"/>
      <c r="AJL333"/>
      <c r="AJM333"/>
      <c r="AJN333"/>
      <c r="AJO333"/>
      <c r="AJP333"/>
      <c r="AJQ333"/>
      <c r="AJR333"/>
      <c r="AJS333"/>
      <c r="AJT333"/>
      <c r="AJU333"/>
      <c r="AJV333"/>
      <c r="AJW333"/>
      <c r="AJX333"/>
      <c r="AJY333"/>
      <c r="AJZ333"/>
      <c r="AKA333"/>
      <c r="AKB333"/>
      <c r="AKC333"/>
      <c r="AKD333"/>
      <c r="AKE333"/>
      <c r="AKF333"/>
      <c r="AKG333"/>
      <c r="AKH333"/>
      <c r="AKI333"/>
      <c r="AKJ333"/>
      <c r="AKK333"/>
      <c r="AKL333"/>
      <c r="AKM333"/>
      <c r="AKN333"/>
      <c r="AKO333"/>
      <c r="AKP333"/>
      <c r="AKQ333"/>
      <c r="AKR333"/>
      <c r="AKS333"/>
      <c r="AKT333"/>
      <c r="AKU333"/>
      <c r="AKV333"/>
      <c r="AKW333"/>
      <c r="AKX333"/>
      <c r="AKY333"/>
      <c r="AKZ333"/>
      <c r="ALA333"/>
      <c r="ALB333"/>
      <c r="ALC333"/>
      <c r="ALD333"/>
      <c r="ALE333"/>
      <c r="ALF333"/>
      <c r="ALG333"/>
      <c r="ALH333"/>
      <c r="ALI333"/>
      <c r="ALJ333"/>
      <c r="ALK333"/>
      <c r="ALL333"/>
      <c r="ALM333"/>
      <c r="ALN333"/>
      <c r="ALO333"/>
      <c r="ALP333"/>
      <c r="ALQ333"/>
      <c r="ALR333"/>
      <c r="ALS333"/>
      <c r="ALT333"/>
      <c r="ALU333"/>
      <c r="ALV333"/>
      <c r="ALW333"/>
      <c r="ALX333"/>
      <c r="ALY333"/>
      <c r="ALZ333"/>
      <c r="AMA333"/>
      <c r="AMB333"/>
      <c r="AMC333"/>
      <c r="AMD333"/>
      <c r="AME333"/>
      <c r="AMF333"/>
      <c r="AMG333"/>
      <c r="AMH333"/>
      <c r="AMI333"/>
      <c r="AMJ333"/>
    </row>
    <row r="334" spans="1:1024" ht="18" customHeight="1" x14ac:dyDescent="0.25">
      <c r="A334" s="21"/>
      <c r="B334" s="22"/>
      <c r="C334" s="22"/>
      <c r="D334" s="23" t="s">
        <v>17</v>
      </c>
      <c r="E334" s="12" t="s">
        <v>18</v>
      </c>
      <c r="F334" s="11">
        <f t="shared" ref="F334:G337" si="129">H334+J334+L334+N334+P334+R334</f>
        <v>0</v>
      </c>
      <c r="G334" s="11">
        <f t="shared" si="129"/>
        <v>233251.20000000001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233251.20000000001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  <c r="ABZ334"/>
      <c r="ACA334"/>
      <c r="ACB334"/>
      <c r="ACC334"/>
      <c r="ACD334"/>
      <c r="ACE334"/>
      <c r="ACF334"/>
      <c r="ACG334"/>
      <c r="ACH334"/>
      <c r="ACI334"/>
      <c r="ACJ334"/>
      <c r="ACK334"/>
      <c r="ACL334"/>
      <c r="ACM334"/>
      <c r="ACN334"/>
      <c r="ACO334"/>
      <c r="ACP334"/>
      <c r="ACQ334"/>
      <c r="ACR334"/>
      <c r="ACS334"/>
      <c r="ACT334"/>
      <c r="ACU334"/>
      <c r="ACV334"/>
      <c r="ACW334"/>
      <c r="ACX334"/>
      <c r="ACY334"/>
      <c r="ACZ334"/>
      <c r="ADA334"/>
      <c r="ADB334"/>
      <c r="ADC334"/>
      <c r="ADD334"/>
      <c r="ADE334"/>
      <c r="ADF334"/>
      <c r="ADG334"/>
      <c r="ADH334"/>
      <c r="ADI334"/>
      <c r="ADJ334"/>
      <c r="ADK334"/>
      <c r="ADL334"/>
      <c r="ADM334"/>
      <c r="ADN334"/>
      <c r="ADO334"/>
      <c r="ADP334"/>
      <c r="ADQ334"/>
      <c r="ADR334"/>
      <c r="ADS334"/>
      <c r="ADT334"/>
      <c r="ADU334"/>
      <c r="ADV334"/>
      <c r="ADW334"/>
      <c r="ADX334"/>
      <c r="ADY334"/>
      <c r="ADZ334"/>
      <c r="AEA334"/>
      <c r="AEB334"/>
      <c r="AEC334"/>
      <c r="AED334"/>
      <c r="AEE334"/>
      <c r="AEF334"/>
      <c r="AEG334"/>
      <c r="AEH334"/>
      <c r="AEI334"/>
      <c r="AEJ334"/>
      <c r="AEK334"/>
      <c r="AEL334"/>
      <c r="AEM334"/>
      <c r="AEN334"/>
      <c r="AEO334"/>
      <c r="AEP334"/>
      <c r="AEQ334"/>
      <c r="AER334"/>
      <c r="AES334"/>
      <c r="AET334"/>
      <c r="AEU334"/>
      <c r="AEV334"/>
      <c r="AEW334"/>
      <c r="AEX334"/>
      <c r="AEY334"/>
      <c r="AEZ334"/>
      <c r="AFA334"/>
      <c r="AFB334"/>
      <c r="AFC334"/>
      <c r="AFD334"/>
      <c r="AFE334"/>
      <c r="AFF334"/>
      <c r="AFG334"/>
      <c r="AFH334"/>
      <c r="AFI334"/>
      <c r="AFJ334"/>
      <c r="AFK334"/>
      <c r="AFL334"/>
      <c r="AFM334"/>
      <c r="AFN334"/>
      <c r="AFO334"/>
      <c r="AFP334"/>
      <c r="AFQ334"/>
      <c r="AFR334"/>
      <c r="AFS334"/>
      <c r="AFT334"/>
      <c r="AFU334"/>
      <c r="AFV334"/>
      <c r="AFW334"/>
      <c r="AFX334"/>
      <c r="AFY334"/>
      <c r="AFZ334"/>
      <c r="AGA334"/>
      <c r="AGB334"/>
      <c r="AGC334"/>
      <c r="AGD334"/>
      <c r="AGE334"/>
      <c r="AGF334"/>
      <c r="AGG334"/>
      <c r="AGH334"/>
      <c r="AGI334"/>
      <c r="AGJ334"/>
      <c r="AGK334"/>
      <c r="AGL334"/>
      <c r="AGM334"/>
      <c r="AGN334"/>
      <c r="AGO334"/>
      <c r="AGP334"/>
      <c r="AGQ334"/>
      <c r="AGR334"/>
      <c r="AGS334"/>
      <c r="AGT334"/>
      <c r="AGU334"/>
      <c r="AGV334"/>
      <c r="AGW334"/>
      <c r="AGX334"/>
      <c r="AGY334"/>
      <c r="AGZ334"/>
      <c r="AHA334"/>
      <c r="AHB334"/>
      <c r="AHC334"/>
      <c r="AHD334"/>
      <c r="AHE334"/>
      <c r="AHF334"/>
      <c r="AHG334"/>
      <c r="AHH334"/>
      <c r="AHI334"/>
      <c r="AHJ334"/>
      <c r="AHK334"/>
      <c r="AHL334"/>
      <c r="AHM334"/>
      <c r="AHN334"/>
      <c r="AHO334"/>
      <c r="AHP334"/>
      <c r="AHQ334"/>
      <c r="AHR334"/>
      <c r="AHS334"/>
      <c r="AHT334"/>
      <c r="AHU334"/>
      <c r="AHV334"/>
      <c r="AHW334"/>
      <c r="AHX334"/>
      <c r="AHY334"/>
      <c r="AHZ334"/>
      <c r="AIA334"/>
      <c r="AIB334"/>
      <c r="AIC334"/>
      <c r="AID334"/>
      <c r="AIE334"/>
      <c r="AIF334"/>
      <c r="AIG334"/>
      <c r="AIH334"/>
      <c r="AII334"/>
      <c r="AIJ334"/>
      <c r="AIK334"/>
      <c r="AIL334"/>
      <c r="AIM334"/>
      <c r="AIN334"/>
      <c r="AIO334"/>
      <c r="AIP334"/>
      <c r="AIQ334"/>
      <c r="AIR334"/>
      <c r="AIS334"/>
      <c r="AIT334"/>
      <c r="AIU334"/>
      <c r="AIV334"/>
      <c r="AIW334"/>
      <c r="AIX334"/>
      <c r="AIY334"/>
      <c r="AIZ334"/>
      <c r="AJA334"/>
      <c r="AJB334"/>
      <c r="AJC334"/>
      <c r="AJD334"/>
      <c r="AJE334"/>
      <c r="AJF334"/>
      <c r="AJG334"/>
      <c r="AJH334"/>
      <c r="AJI334"/>
      <c r="AJJ334"/>
      <c r="AJK334"/>
      <c r="AJL334"/>
      <c r="AJM334"/>
      <c r="AJN334"/>
      <c r="AJO334"/>
      <c r="AJP334"/>
      <c r="AJQ334"/>
      <c r="AJR334"/>
      <c r="AJS334"/>
      <c r="AJT334"/>
      <c r="AJU334"/>
      <c r="AJV334"/>
      <c r="AJW334"/>
      <c r="AJX334"/>
      <c r="AJY334"/>
      <c r="AJZ334"/>
      <c r="AKA334"/>
      <c r="AKB334"/>
      <c r="AKC334"/>
      <c r="AKD334"/>
      <c r="AKE334"/>
      <c r="AKF334"/>
      <c r="AKG334"/>
      <c r="AKH334"/>
      <c r="AKI334"/>
      <c r="AKJ334"/>
      <c r="AKK334"/>
      <c r="AKL334"/>
      <c r="AKM334"/>
      <c r="AKN334"/>
      <c r="AKO334"/>
      <c r="AKP334"/>
      <c r="AKQ334"/>
      <c r="AKR334"/>
      <c r="AKS334"/>
      <c r="AKT334"/>
      <c r="AKU334"/>
      <c r="AKV334"/>
      <c r="AKW334"/>
      <c r="AKX334"/>
      <c r="AKY334"/>
      <c r="AKZ334"/>
      <c r="ALA334"/>
      <c r="ALB334"/>
      <c r="ALC334"/>
      <c r="ALD334"/>
      <c r="ALE334"/>
      <c r="ALF334"/>
      <c r="ALG334"/>
      <c r="ALH334"/>
      <c r="ALI334"/>
      <c r="ALJ334"/>
      <c r="ALK334"/>
      <c r="ALL334"/>
      <c r="ALM334"/>
      <c r="ALN334"/>
      <c r="ALO334"/>
      <c r="ALP334"/>
      <c r="ALQ334"/>
      <c r="ALR334"/>
      <c r="ALS334"/>
      <c r="ALT334"/>
      <c r="ALU334"/>
      <c r="ALV334"/>
      <c r="ALW334"/>
      <c r="ALX334"/>
      <c r="ALY334"/>
      <c r="ALZ334"/>
      <c r="AMA334"/>
      <c r="AMB334"/>
      <c r="AMC334"/>
      <c r="AMD334"/>
      <c r="AME334"/>
      <c r="AMF334"/>
      <c r="AMG334"/>
      <c r="AMH334"/>
      <c r="AMI334"/>
      <c r="AMJ334"/>
    </row>
    <row r="335" spans="1:1024" ht="18" customHeight="1" x14ac:dyDescent="0.25">
      <c r="A335" s="21"/>
      <c r="B335" s="22"/>
      <c r="C335" s="22"/>
      <c r="D335" s="23"/>
      <c r="E335" s="12" t="s">
        <v>19</v>
      </c>
      <c r="F335" s="11">
        <f t="shared" si="129"/>
        <v>7097.17</v>
      </c>
      <c r="G335" s="11">
        <f t="shared" si="129"/>
        <v>9718.82</v>
      </c>
      <c r="H335" s="11">
        <v>7097.17</v>
      </c>
      <c r="I335" s="11">
        <v>0</v>
      </c>
      <c r="J335" s="11">
        <v>0</v>
      </c>
      <c r="K335" s="11">
        <v>0</v>
      </c>
      <c r="L335" s="11">
        <v>0</v>
      </c>
      <c r="M335" s="11">
        <v>9718.82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  <c r="ABZ335"/>
      <c r="ACA335"/>
      <c r="ACB335"/>
      <c r="ACC335"/>
      <c r="ACD335"/>
      <c r="ACE335"/>
      <c r="ACF335"/>
      <c r="ACG335"/>
      <c r="ACH335"/>
      <c r="ACI335"/>
      <c r="ACJ335"/>
      <c r="ACK335"/>
      <c r="ACL335"/>
      <c r="ACM335"/>
      <c r="ACN335"/>
      <c r="ACO335"/>
      <c r="ACP335"/>
      <c r="ACQ335"/>
      <c r="ACR335"/>
      <c r="ACS335"/>
      <c r="ACT335"/>
      <c r="ACU335"/>
      <c r="ACV335"/>
      <c r="ACW335"/>
      <c r="ACX335"/>
      <c r="ACY335"/>
      <c r="ACZ335"/>
      <c r="ADA335"/>
      <c r="ADB335"/>
      <c r="ADC335"/>
      <c r="ADD335"/>
      <c r="ADE335"/>
      <c r="ADF335"/>
      <c r="ADG335"/>
      <c r="ADH335"/>
      <c r="ADI335"/>
      <c r="ADJ335"/>
      <c r="ADK335"/>
      <c r="ADL335"/>
      <c r="ADM335"/>
      <c r="ADN335"/>
      <c r="ADO335"/>
      <c r="ADP335"/>
      <c r="ADQ335"/>
      <c r="ADR335"/>
      <c r="ADS335"/>
      <c r="ADT335"/>
      <c r="ADU335"/>
      <c r="ADV335"/>
      <c r="ADW335"/>
      <c r="ADX335"/>
      <c r="ADY335"/>
      <c r="ADZ335"/>
      <c r="AEA335"/>
      <c r="AEB335"/>
      <c r="AEC335"/>
      <c r="AED335"/>
      <c r="AEE335"/>
      <c r="AEF335"/>
      <c r="AEG335"/>
      <c r="AEH335"/>
      <c r="AEI335"/>
      <c r="AEJ335"/>
      <c r="AEK335"/>
      <c r="AEL335"/>
      <c r="AEM335"/>
      <c r="AEN335"/>
      <c r="AEO335"/>
      <c r="AEP335"/>
      <c r="AEQ335"/>
      <c r="AER335"/>
      <c r="AES335"/>
      <c r="AET335"/>
      <c r="AEU335"/>
      <c r="AEV335"/>
      <c r="AEW335"/>
      <c r="AEX335"/>
      <c r="AEY335"/>
      <c r="AEZ335"/>
      <c r="AFA335"/>
      <c r="AFB335"/>
      <c r="AFC335"/>
      <c r="AFD335"/>
      <c r="AFE335"/>
      <c r="AFF335"/>
      <c r="AFG335"/>
      <c r="AFH335"/>
      <c r="AFI335"/>
      <c r="AFJ335"/>
      <c r="AFK335"/>
      <c r="AFL335"/>
      <c r="AFM335"/>
      <c r="AFN335"/>
      <c r="AFO335"/>
      <c r="AFP335"/>
      <c r="AFQ335"/>
      <c r="AFR335"/>
      <c r="AFS335"/>
      <c r="AFT335"/>
      <c r="AFU335"/>
      <c r="AFV335"/>
      <c r="AFW335"/>
      <c r="AFX335"/>
      <c r="AFY335"/>
      <c r="AFZ335"/>
      <c r="AGA335"/>
      <c r="AGB335"/>
      <c r="AGC335"/>
      <c r="AGD335"/>
      <c r="AGE335"/>
      <c r="AGF335"/>
      <c r="AGG335"/>
      <c r="AGH335"/>
      <c r="AGI335"/>
      <c r="AGJ335"/>
      <c r="AGK335"/>
      <c r="AGL335"/>
      <c r="AGM335"/>
      <c r="AGN335"/>
      <c r="AGO335"/>
      <c r="AGP335"/>
      <c r="AGQ335"/>
      <c r="AGR335"/>
      <c r="AGS335"/>
      <c r="AGT335"/>
      <c r="AGU335"/>
      <c r="AGV335"/>
      <c r="AGW335"/>
      <c r="AGX335"/>
      <c r="AGY335"/>
      <c r="AGZ335"/>
      <c r="AHA335"/>
      <c r="AHB335"/>
      <c r="AHC335"/>
      <c r="AHD335"/>
      <c r="AHE335"/>
      <c r="AHF335"/>
      <c r="AHG335"/>
      <c r="AHH335"/>
      <c r="AHI335"/>
      <c r="AHJ335"/>
      <c r="AHK335"/>
      <c r="AHL335"/>
      <c r="AHM335"/>
      <c r="AHN335"/>
      <c r="AHO335"/>
      <c r="AHP335"/>
      <c r="AHQ335"/>
      <c r="AHR335"/>
      <c r="AHS335"/>
      <c r="AHT335"/>
      <c r="AHU335"/>
      <c r="AHV335"/>
      <c r="AHW335"/>
      <c r="AHX335"/>
      <c r="AHY335"/>
      <c r="AHZ335"/>
      <c r="AIA335"/>
      <c r="AIB335"/>
      <c r="AIC335"/>
      <c r="AID335"/>
      <c r="AIE335"/>
      <c r="AIF335"/>
      <c r="AIG335"/>
      <c r="AIH335"/>
      <c r="AII335"/>
      <c r="AIJ335"/>
      <c r="AIK335"/>
      <c r="AIL335"/>
      <c r="AIM335"/>
      <c r="AIN335"/>
      <c r="AIO335"/>
      <c r="AIP335"/>
      <c r="AIQ335"/>
      <c r="AIR335"/>
      <c r="AIS335"/>
      <c r="AIT335"/>
      <c r="AIU335"/>
      <c r="AIV335"/>
      <c r="AIW335"/>
      <c r="AIX335"/>
      <c r="AIY335"/>
      <c r="AIZ335"/>
      <c r="AJA335"/>
      <c r="AJB335"/>
      <c r="AJC335"/>
      <c r="AJD335"/>
      <c r="AJE335"/>
      <c r="AJF335"/>
      <c r="AJG335"/>
      <c r="AJH335"/>
      <c r="AJI335"/>
      <c r="AJJ335"/>
      <c r="AJK335"/>
      <c r="AJL335"/>
      <c r="AJM335"/>
      <c r="AJN335"/>
      <c r="AJO335"/>
      <c r="AJP335"/>
      <c r="AJQ335"/>
      <c r="AJR335"/>
      <c r="AJS335"/>
      <c r="AJT335"/>
      <c r="AJU335"/>
      <c r="AJV335"/>
      <c r="AJW335"/>
      <c r="AJX335"/>
      <c r="AJY335"/>
      <c r="AJZ335"/>
      <c r="AKA335"/>
      <c r="AKB335"/>
      <c r="AKC335"/>
      <c r="AKD335"/>
      <c r="AKE335"/>
      <c r="AKF335"/>
      <c r="AKG335"/>
      <c r="AKH335"/>
      <c r="AKI335"/>
      <c r="AKJ335"/>
      <c r="AKK335"/>
      <c r="AKL335"/>
      <c r="AKM335"/>
      <c r="AKN335"/>
      <c r="AKO335"/>
      <c r="AKP335"/>
      <c r="AKQ335"/>
      <c r="AKR335"/>
      <c r="AKS335"/>
      <c r="AKT335"/>
      <c r="AKU335"/>
      <c r="AKV335"/>
      <c r="AKW335"/>
      <c r="AKX335"/>
      <c r="AKY335"/>
      <c r="AKZ335"/>
      <c r="ALA335"/>
      <c r="ALB335"/>
      <c r="ALC335"/>
      <c r="ALD335"/>
      <c r="ALE335"/>
      <c r="ALF335"/>
      <c r="ALG335"/>
      <c r="ALH335"/>
      <c r="ALI335"/>
      <c r="ALJ335"/>
      <c r="ALK335"/>
      <c r="ALL335"/>
      <c r="ALM335"/>
      <c r="ALN335"/>
      <c r="ALO335"/>
      <c r="ALP335"/>
      <c r="ALQ335"/>
      <c r="ALR335"/>
      <c r="ALS335"/>
      <c r="ALT335"/>
      <c r="ALU335"/>
      <c r="ALV335"/>
      <c r="ALW335"/>
      <c r="ALX335"/>
      <c r="ALY335"/>
      <c r="ALZ335"/>
      <c r="AMA335"/>
      <c r="AMB335"/>
      <c r="AMC335"/>
      <c r="AMD335"/>
      <c r="AME335"/>
      <c r="AMF335"/>
      <c r="AMG335"/>
      <c r="AMH335"/>
      <c r="AMI335"/>
      <c r="AMJ335"/>
    </row>
    <row r="336" spans="1:1024" ht="18" customHeight="1" x14ac:dyDescent="0.25">
      <c r="A336" s="21"/>
      <c r="B336" s="22"/>
      <c r="C336" s="22"/>
      <c r="D336" s="23"/>
      <c r="E336" s="12" t="s">
        <v>20</v>
      </c>
      <c r="F336" s="11">
        <f t="shared" si="129"/>
        <v>373.54</v>
      </c>
      <c r="G336" s="11">
        <f t="shared" si="129"/>
        <v>971.88</v>
      </c>
      <c r="H336" s="11">
        <v>373.54</v>
      </c>
      <c r="I336" s="11">
        <v>0</v>
      </c>
      <c r="J336" s="11">
        <v>0</v>
      </c>
      <c r="K336" s="11">
        <v>0</v>
      </c>
      <c r="L336" s="11">
        <v>0</v>
      </c>
      <c r="M336" s="11">
        <v>971.88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  <c r="ABZ336"/>
      <c r="ACA336"/>
      <c r="ACB336"/>
      <c r="ACC336"/>
      <c r="ACD336"/>
      <c r="ACE336"/>
      <c r="ACF336"/>
      <c r="ACG336"/>
      <c r="ACH336"/>
      <c r="ACI336"/>
      <c r="ACJ336"/>
      <c r="ACK336"/>
      <c r="ACL336"/>
      <c r="ACM336"/>
      <c r="ACN336"/>
      <c r="ACO336"/>
      <c r="ACP336"/>
      <c r="ACQ336"/>
      <c r="ACR336"/>
      <c r="ACS336"/>
      <c r="ACT336"/>
      <c r="ACU336"/>
      <c r="ACV336"/>
      <c r="ACW336"/>
      <c r="ACX336"/>
      <c r="ACY336"/>
      <c r="ACZ336"/>
      <c r="ADA336"/>
      <c r="ADB336"/>
      <c r="ADC336"/>
      <c r="ADD336"/>
      <c r="ADE336"/>
      <c r="ADF336"/>
      <c r="ADG336"/>
      <c r="ADH336"/>
      <c r="ADI336"/>
      <c r="ADJ336"/>
      <c r="ADK336"/>
      <c r="ADL336"/>
      <c r="ADM336"/>
      <c r="ADN336"/>
      <c r="ADO336"/>
      <c r="ADP336"/>
      <c r="ADQ336"/>
      <c r="ADR336"/>
      <c r="ADS336"/>
      <c r="ADT336"/>
      <c r="ADU336"/>
      <c r="ADV336"/>
      <c r="ADW336"/>
      <c r="ADX336"/>
      <c r="ADY336"/>
      <c r="ADZ336"/>
      <c r="AEA336"/>
      <c r="AEB336"/>
      <c r="AEC336"/>
      <c r="AED336"/>
      <c r="AEE336"/>
      <c r="AEF336"/>
      <c r="AEG336"/>
      <c r="AEH336"/>
      <c r="AEI336"/>
      <c r="AEJ336"/>
      <c r="AEK336"/>
      <c r="AEL336"/>
      <c r="AEM336"/>
      <c r="AEN336"/>
      <c r="AEO336"/>
      <c r="AEP336"/>
      <c r="AEQ336"/>
      <c r="AER336"/>
      <c r="AES336"/>
      <c r="AET336"/>
      <c r="AEU336"/>
      <c r="AEV336"/>
      <c r="AEW336"/>
      <c r="AEX336"/>
      <c r="AEY336"/>
      <c r="AEZ336"/>
      <c r="AFA336"/>
      <c r="AFB336"/>
      <c r="AFC336"/>
      <c r="AFD336"/>
      <c r="AFE336"/>
      <c r="AFF336"/>
      <c r="AFG336"/>
      <c r="AFH336"/>
      <c r="AFI336"/>
      <c r="AFJ336"/>
      <c r="AFK336"/>
      <c r="AFL336"/>
      <c r="AFM336"/>
      <c r="AFN336"/>
      <c r="AFO336"/>
      <c r="AFP336"/>
      <c r="AFQ336"/>
      <c r="AFR336"/>
      <c r="AFS336"/>
      <c r="AFT336"/>
      <c r="AFU336"/>
      <c r="AFV336"/>
      <c r="AFW336"/>
      <c r="AFX336"/>
      <c r="AFY336"/>
      <c r="AFZ336"/>
      <c r="AGA336"/>
      <c r="AGB336"/>
      <c r="AGC336"/>
      <c r="AGD336"/>
      <c r="AGE336"/>
      <c r="AGF336"/>
      <c r="AGG336"/>
      <c r="AGH336"/>
      <c r="AGI336"/>
      <c r="AGJ336"/>
      <c r="AGK336"/>
      <c r="AGL336"/>
      <c r="AGM336"/>
      <c r="AGN336"/>
      <c r="AGO336"/>
      <c r="AGP336"/>
      <c r="AGQ336"/>
      <c r="AGR336"/>
      <c r="AGS336"/>
      <c r="AGT336"/>
      <c r="AGU336"/>
      <c r="AGV336"/>
      <c r="AGW336"/>
      <c r="AGX336"/>
      <c r="AGY336"/>
      <c r="AGZ336"/>
      <c r="AHA336"/>
      <c r="AHB336"/>
      <c r="AHC336"/>
      <c r="AHD336"/>
      <c r="AHE336"/>
      <c r="AHF336"/>
      <c r="AHG336"/>
      <c r="AHH336"/>
      <c r="AHI336"/>
      <c r="AHJ336"/>
      <c r="AHK336"/>
      <c r="AHL336"/>
      <c r="AHM336"/>
      <c r="AHN336"/>
      <c r="AHO336"/>
      <c r="AHP336"/>
      <c r="AHQ336"/>
      <c r="AHR336"/>
      <c r="AHS336"/>
      <c r="AHT336"/>
      <c r="AHU336"/>
      <c r="AHV336"/>
      <c r="AHW336"/>
      <c r="AHX336"/>
      <c r="AHY336"/>
      <c r="AHZ336"/>
      <c r="AIA336"/>
      <c r="AIB336"/>
      <c r="AIC336"/>
      <c r="AID336"/>
      <c r="AIE336"/>
      <c r="AIF336"/>
      <c r="AIG336"/>
      <c r="AIH336"/>
      <c r="AII336"/>
      <c r="AIJ336"/>
      <c r="AIK336"/>
      <c r="AIL336"/>
      <c r="AIM336"/>
      <c r="AIN336"/>
      <c r="AIO336"/>
      <c r="AIP336"/>
      <c r="AIQ336"/>
      <c r="AIR336"/>
      <c r="AIS336"/>
      <c r="AIT336"/>
      <c r="AIU336"/>
      <c r="AIV336"/>
      <c r="AIW336"/>
      <c r="AIX336"/>
      <c r="AIY336"/>
      <c r="AIZ336"/>
      <c r="AJA336"/>
      <c r="AJB336"/>
      <c r="AJC336"/>
      <c r="AJD336"/>
      <c r="AJE336"/>
      <c r="AJF336"/>
      <c r="AJG336"/>
      <c r="AJH336"/>
      <c r="AJI336"/>
      <c r="AJJ336"/>
      <c r="AJK336"/>
      <c r="AJL336"/>
      <c r="AJM336"/>
      <c r="AJN336"/>
      <c r="AJO336"/>
      <c r="AJP336"/>
      <c r="AJQ336"/>
      <c r="AJR336"/>
      <c r="AJS336"/>
      <c r="AJT336"/>
      <c r="AJU336"/>
      <c r="AJV336"/>
      <c r="AJW336"/>
      <c r="AJX336"/>
      <c r="AJY336"/>
      <c r="AJZ336"/>
      <c r="AKA336"/>
      <c r="AKB336"/>
      <c r="AKC336"/>
      <c r="AKD336"/>
      <c r="AKE336"/>
      <c r="AKF336"/>
      <c r="AKG336"/>
      <c r="AKH336"/>
      <c r="AKI336"/>
      <c r="AKJ336"/>
      <c r="AKK336"/>
      <c r="AKL336"/>
      <c r="AKM336"/>
      <c r="AKN336"/>
      <c r="AKO336"/>
      <c r="AKP336"/>
      <c r="AKQ336"/>
      <c r="AKR336"/>
      <c r="AKS336"/>
      <c r="AKT336"/>
      <c r="AKU336"/>
      <c r="AKV336"/>
      <c r="AKW336"/>
      <c r="AKX336"/>
      <c r="AKY336"/>
      <c r="AKZ336"/>
      <c r="ALA336"/>
      <c r="ALB336"/>
      <c r="ALC336"/>
      <c r="ALD336"/>
      <c r="ALE336"/>
      <c r="ALF336"/>
      <c r="ALG336"/>
      <c r="ALH336"/>
      <c r="ALI336"/>
      <c r="ALJ336"/>
      <c r="ALK336"/>
      <c r="ALL336"/>
      <c r="ALM336"/>
      <c r="ALN336"/>
      <c r="ALO336"/>
      <c r="ALP336"/>
      <c r="ALQ336"/>
      <c r="ALR336"/>
      <c r="ALS336"/>
      <c r="ALT336"/>
      <c r="ALU336"/>
      <c r="ALV336"/>
      <c r="ALW336"/>
      <c r="ALX336"/>
      <c r="ALY336"/>
      <c r="ALZ336"/>
      <c r="AMA336"/>
      <c r="AMB336"/>
      <c r="AMC336"/>
      <c r="AMD336"/>
      <c r="AME336"/>
      <c r="AMF336"/>
      <c r="AMG336"/>
      <c r="AMH336"/>
      <c r="AMI336"/>
      <c r="AMJ336"/>
    </row>
    <row r="337" spans="1:1024" ht="18" customHeight="1" x14ac:dyDescent="0.25">
      <c r="A337" s="21"/>
      <c r="B337" s="22"/>
      <c r="C337" s="22"/>
      <c r="D337" s="23"/>
      <c r="E337" s="12" t="s">
        <v>21</v>
      </c>
      <c r="F337" s="11">
        <f t="shared" si="129"/>
        <v>0</v>
      </c>
      <c r="G337" s="11">
        <f t="shared" si="129"/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  <c r="ABZ337"/>
      <c r="ACA337"/>
      <c r="ACB337"/>
      <c r="ACC337"/>
      <c r="ACD337"/>
      <c r="ACE337"/>
      <c r="ACF337"/>
      <c r="ACG337"/>
      <c r="ACH337"/>
      <c r="ACI337"/>
      <c r="ACJ337"/>
      <c r="ACK337"/>
      <c r="ACL337"/>
      <c r="ACM337"/>
      <c r="ACN337"/>
      <c r="ACO337"/>
      <c r="ACP337"/>
      <c r="ACQ337"/>
      <c r="ACR337"/>
      <c r="ACS337"/>
      <c r="ACT337"/>
      <c r="ACU337"/>
      <c r="ACV337"/>
      <c r="ACW337"/>
      <c r="ACX337"/>
      <c r="ACY337"/>
      <c r="ACZ337"/>
      <c r="ADA337"/>
      <c r="ADB337"/>
      <c r="ADC337"/>
      <c r="ADD337"/>
      <c r="ADE337"/>
      <c r="ADF337"/>
      <c r="ADG337"/>
      <c r="ADH337"/>
      <c r="ADI337"/>
      <c r="ADJ337"/>
      <c r="ADK337"/>
      <c r="ADL337"/>
      <c r="ADM337"/>
      <c r="ADN337"/>
      <c r="ADO337"/>
      <c r="ADP337"/>
      <c r="ADQ337"/>
      <c r="ADR337"/>
      <c r="ADS337"/>
      <c r="ADT337"/>
      <c r="ADU337"/>
      <c r="ADV337"/>
      <c r="ADW337"/>
      <c r="ADX337"/>
      <c r="ADY337"/>
      <c r="ADZ337"/>
      <c r="AEA337"/>
      <c r="AEB337"/>
      <c r="AEC337"/>
      <c r="AED337"/>
      <c r="AEE337"/>
      <c r="AEF337"/>
      <c r="AEG337"/>
      <c r="AEH337"/>
      <c r="AEI337"/>
      <c r="AEJ337"/>
      <c r="AEK337"/>
      <c r="AEL337"/>
      <c r="AEM337"/>
      <c r="AEN337"/>
      <c r="AEO337"/>
      <c r="AEP337"/>
      <c r="AEQ337"/>
      <c r="AER337"/>
      <c r="AES337"/>
      <c r="AET337"/>
      <c r="AEU337"/>
      <c r="AEV337"/>
      <c r="AEW337"/>
      <c r="AEX337"/>
      <c r="AEY337"/>
      <c r="AEZ337"/>
      <c r="AFA337"/>
      <c r="AFB337"/>
      <c r="AFC337"/>
      <c r="AFD337"/>
      <c r="AFE337"/>
      <c r="AFF337"/>
      <c r="AFG337"/>
      <c r="AFH337"/>
      <c r="AFI337"/>
      <c r="AFJ337"/>
      <c r="AFK337"/>
      <c r="AFL337"/>
      <c r="AFM337"/>
      <c r="AFN337"/>
      <c r="AFO337"/>
      <c r="AFP337"/>
      <c r="AFQ337"/>
      <c r="AFR337"/>
      <c r="AFS337"/>
      <c r="AFT337"/>
      <c r="AFU337"/>
      <c r="AFV337"/>
      <c r="AFW337"/>
      <c r="AFX337"/>
      <c r="AFY337"/>
      <c r="AFZ337"/>
      <c r="AGA337"/>
      <c r="AGB337"/>
      <c r="AGC337"/>
      <c r="AGD337"/>
      <c r="AGE337"/>
      <c r="AGF337"/>
      <c r="AGG337"/>
      <c r="AGH337"/>
      <c r="AGI337"/>
      <c r="AGJ337"/>
      <c r="AGK337"/>
      <c r="AGL337"/>
      <c r="AGM337"/>
      <c r="AGN337"/>
      <c r="AGO337"/>
      <c r="AGP337"/>
      <c r="AGQ337"/>
      <c r="AGR337"/>
      <c r="AGS337"/>
      <c r="AGT337"/>
      <c r="AGU337"/>
      <c r="AGV337"/>
      <c r="AGW337"/>
      <c r="AGX337"/>
      <c r="AGY337"/>
      <c r="AGZ337"/>
      <c r="AHA337"/>
      <c r="AHB337"/>
      <c r="AHC337"/>
      <c r="AHD337"/>
      <c r="AHE337"/>
      <c r="AHF337"/>
      <c r="AHG337"/>
      <c r="AHH337"/>
      <c r="AHI337"/>
      <c r="AHJ337"/>
      <c r="AHK337"/>
      <c r="AHL337"/>
      <c r="AHM337"/>
      <c r="AHN337"/>
      <c r="AHO337"/>
      <c r="AHP337"/>
      <c r="AHQ337"/>
      <c r="AHR337"/>
      <c r="AHS337"/>
      <c r="AHT337"/>
      <c r="AHU337"/>
      <c r="AHV337"/>
      <c r="AHW337"/>
      <c r="AHX337"/>
      <c r="AHY337"/>
      <c r="AHZ337"/>
      <c r="AIA337"/>
      <c r="AIB337"/>
      <c r="AIC337"/>
      <c r="AID337"/>
      <c r="AIE337"/>
      <c r="AIF337"/>
      <c r="AIG337"/>
      <c r="AIH337"/>
      <c r="AII337"/>
      <c r="AIJ337"/>
      <c r="AIK337"/>
      <c r="AIL337"/>
      <c r="AIM337"/>
      <c r="AIN337"/>
      <c r="AIO337"/>
      <c r="AIP337"/>
      <c r="AIQ337"/>
      <c r="AIR337"/>
      <c r="AIS337"/>
      <c r="AIT337"/>
      <c r="AIU337"/>
      <c r="AIV337"/>
      <c r="AIW337"/>
      <c r="AIX337"/>
      <c r="AIY337"/>
      <c r="AIZ337"/>
      <c r="AJA337"/>
      <c r="AJB337"/>
      <c r="AJC337"/>
      <c r="AJD337"/>
      <c r="AJE337"/>
      <c r="AJF337"/>
      <c r="AJG337"/>
      <c r="AJH337"/>
      <c r="AJI337"/>
      <c r="AJJ337"/>
      <c r="AJK337"/>
      <c r="AJL337"/>
      <c r="AJM337"/>
      <c r="AJN337"/>
      <c r="AJO337"/>
      <c r="AJP337"/>
      <c r="AJQ337"/>
      <c r="AJR337"/>
      <c r="AJS337"/>
      <c r="AJT337"/>
      <c r="AJU337"/>
      <c r="AJV337"/>
      <c r="AJW337"/>
      <c r="AJX337"/>
      <c r="AJY337"/>
      <c r="AJZ337"/>
      <c r="AKA337"/>
      <c r="AKB337"/>
      <c r="AKC337"/>
      <c r="AKD337"/>
      <c r="AKE337"/>
      <c r="AKF337"/>
      <c r="AKG337"/>
      <c r="AKH337"/>
      <c r="AKI337"/>
      <c r="AKJ337"/>
      <c r="AKK337"/>
      <c r="AKL337"/>
      <c r="AKM337"/>
      <c r="AKN337"/>
      <c r="AKO337"/>
      <c r="AKP337"/>
      <c r="AKQ337"/>
      <c r="AKR337"/>
      <c r="AKS337"/>
      <c r="AKT337"/>
      <c r="AKU337"/>
      <c r="AKV337"/>
      <c r="AKW337"/>
      <c r="AKX337"/>
      <c r="AKY337"/>
      <c r="AKZ337"/>
      <c r="ALA337"/>
      <c r="ALB337"/>
      <c r="ALC337"/>
      <c r="ALD337"/>
      <c r="ALE337"/>
      <c r="ALF337"/>
      <c r="ALG337"/>
      <c r="ALH337"/>
      <c r="ALI337"/>
      <c r="ALJ337"/>
      <c r="ALK337"/>
      <c r="ALL337"/>
      <c r="ALM337"/>
      <c r="ALN337"/>
      <c r="ALO337"/>
      <c r="ALP337"/>
      <c r="ALQ337"/>
      <c r="ALR337"/>
      <c r="ALS337"/>
      <c r="ALT337"/>
      <c r="ALU337"/>
      <c r="ALV337"/>
      <c r="ALW337"/>
      <c r="ALX337"/>
      <c r="ALY337"/>
      <c r="ALZ337"/>
      <c r="AMA337"/>
      <c r="AMB337"/>
      <c r="AMC337"/>
      <c r="AMD337"/>
      <c r="AME337"/>
      <c r="AMF337"/>
      <c r="AMG337"/>
      <c r="AMH337"/>
      <c r="AMI337"/>
      <c r="AMJ337"/>
    </row>
    <row r="338" spans="1:1024" ht="18" customHeight="1" x14ac:dyDescent="0.25">
      <c r="A338" s="24" t="s">
        <v>101</v>
      </c>
      <c r="B338" s="24"/>
      <c r="C338" s="24"/>
      <c r="D338" s="21" t="s">
        <v>16</v>
      </c>
      <c r="E338" s="21"/>
      <c r="F338" s="11">
        <f>SUM(F339:F342)</f>
        <v>8947.4</v>
      </c>
      <c r="G338" s="11">
        <f>SUM(G339:G342)</f>
        <v>173689.3</v>
      </c>
      <c r="H338" s="11">
        <f t="shared" ref="H338:S342" si="130">SUM(H343)</f>
        <v>0</v>
      </c>
      <c r="I338" s="11">
        <f t="shared" si="130"/>
        <v>0</v>
      </c>
      <c r="J338" s="11">
        <f t="shared" si="130"/>
        <v>8947.4</v>
      </c>
      <c r="K338" s="11">
        <f t="shared" si="130"/>
        <v>0</v>
      </c>
      <c r="L338" s="11">
        <f t="shared" si="130"/>
        <v>0</v>
      </c>
      <c r="M338" s="11">
        <f t="shared" si="130"/>
        <v>0</v>
      </c>
      <c r="N338" s="11">
        <f t="shared" si="130"/>
        <v>0</v>
      </c>
      <c r="O338" s="11">
        <f t="shared" si="130"/>
        <v>0</v>
      </c>
      <c r="P338" s="11">
        <f t="shared" si="130"/>
        <v>0</v>
      </c>
      <c r="Q338" s="11">
        <f t="shared" si="130"/>
        <v>0</v>
      </c>
      <c r="R338" s="11">
        <f t="shared" si="130"/>
        <v>0</v>
      </c>
      <c r="S338" s="11">
        <f t="shared" si="130"/>
        <v>173689.3</v>
      </c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  <c r="ABZ338"/>
      <c r="ACA338"/>
      <c r="ACB338"/>
      <c r="ACC338"/>
      <c r="ACD338"/>
      <c r="ACE338"/>
      <c r="ACF338"/>
      <c r="ACG338"/>
      <c r="ACH338"/>
      <c r="ACI338"/>
      <c r="ACJ338"/>
      <c r="ACK338"/>
      <c r="ACL338"/>
      <c r="ACM338"/>
      <c r="ACN338"/>
      <c r="ACO338"/>
      <c r="ACP338"/>
      <c r="ACQ338"/>
      <c r="ACR338"/>
      <c r="ACS338"/>
      <c r="ACT338"/>
      <c r="ACU338"/>
      <c r="ACV338"/>
      <c r="ACW338"/>
      <c r="ACX338"/>
      <c r="ACY338"/>
      <c r="ACZ338"/>
      <c r="ADA338"/>
      <c r="ADB338"/>
      <c r="ADC338"/>
      <c r="ADD338"/>
      <c r="ADE338"/>
      <c r="ADF338"/>
      <c r="ADG338"/>
      <c r="ADH338"/>
      <c r="ADI338"/>
      <c r="ADJ338"/>
      <c r="ADK338"/>
      <c r="ADL338"/>
      <c r="ADM338"/>
      <c r="ADN338"/>
      <c r="ADO338"/>
      <c r="ADP338"/>
      <c r="ADQ338"/>
      <c r="ADR338"/>
      <c r="ADS338"/>
      <c r="ADT338"/>
      <c r="ADU338"/>
      <c r="ADV338"/>
      <c r="ADW338"/>
      <c r="ADX338"/>
      <c r="ADY338"/>
      <c r="ADZ338"/>
      <c r="AEA338"/>
      <c r="AEB338"/>
      <c r="AEC338"/>
      <c r="AED338"/>
      <c r="AEE338"/>
      <c r="AEF338"/>
      <c r="AEG338"/>
      <c r="AEH338"/>
      <c r="AEI338"/>
      <c r="AEJ338"/>
      <c r="AEK338"/>
      <c r="AEL338"/>
      <c r="AEM338"/>
      <c r="AEN338"/>
      <c r="AEO338"/>
      <c r="AEP338"/>
      <c r="AEQ338"/>
      <c r="AER338"/>
      <c r="AES338"/>
      <c r="AET338"/>
      <c r="AEU338"/>
      <c r="AEV338"/>
      <c r="AEW338"/>
      <c r="AEX338"/>
      <c r="AEY338"/>
      <c r="AEZ338"/>
      <c r="AFA338"/>
      <c r="AFB338"/>
      <c r="AFC338"/>
      <c r="AFD338"/>
      <c r="AFE338"/>
      <c r="AFF338"/>
      <c r="AFG338"/>
      <c r="AFH338"/>
      <c r="AFI338"/>
      <c r="AFJ338"/>
      <c r="AFK338"/>
      <c r="AFL338"/>
      <c r="AFM338"/>
      <c r="AFN338"/>
      <c r="AFO338"/>
      <c r="AFP338"/>
      <c r="AFQ338"/>
      <c r="AFR338"/>
      <c r="AFS338"/>
      <c r="AFT338"/>
      <c r="AFU338"/>
      <c r="AFV338"/>
      <c r="AFW338"/>
      <c r="AFX338"/>
      <c r="AFY338"/>
      <c r="AFZ338"/>
      <c r="AGA338"/>
      <c r="AGB338"/>
      <c r="AGC338"/>
      <c r="AGD338"/>
      <c r="AGE338"/>
      <c r="AGF338"/>
      <c r="AGG338"/>
      <c r="AGH338"/>
      <c r="AGI338"/>
      <c r="AGJ338"/>
      <c r="AGK338"/>
      <c r="AGL338"/>
      <c r="AGM338"/>
      <c r="AGN338"/>
      <c r="AGO338"/>
      <c r="AGP338"/>
      <c r="AGQ338"/>
      <c r="AGR338"/>
      <c r="AGS338"/>
      <c r="AGT338"/>
      <c r="AGU338"/>
      <c r="AGV338"/>
      <c r="AGW338"/>
      <c r="AGX338"/>
      <c r="AGY338"/>
      <c r="AGZ338"/>
      <c r="AHA338"/>
      <c r="AHB338"/>
      <c r="AHC338"/>
      <c r="AHD338"/>
      <c r="AHE338"/>
      <c r="AHF338"/>
      <c r="AHG338"/>
      <c r="AHH338"/>
      <c r="AHI338"/>
      <c r="AHJ338"/>
      <c r="AHK338"/>
      <c r="AHL338"/>
      <c r="AHM338"/>
      <c r="AHN338"/>
      <c r="AHO338"/>
      <c r="AHP338"/>
      <c r="AHQ338"/>
      <c r="AHR338"/>
      <c r="AHS338"/>
      <c r="AHT338"/>
      <c r="AHU338"/>
      <c r="AHV338"/>
      <c r="AHW338"/>
      <c r="AHX338"/>
      <c r="AHY338"/>
      <c r="AHZ338"/>
      <c r="AIA338"/>
      <c r="AIB338"/>
      <c r="AIC338"/>
      <c r="AID338"/>
      <c r="AIE338"/>
      <c r="AIF338"/>
      <c r="AIG338"/>
      <c r="AIH338"/>
      <c r="AII338"/>
      <c r="AIJ338"/>
      <c r="AIK338"/>
      <c r="AIL338"/>
      <c r="AIM338"/>
      <c r="AIN338"/>
      <c r="AIO338"/>
      <c r="AIP338"/>
      <c r="AIQ338"/>
      <c r="AIR338"/>
      <c r="AIS338"/>
      <c r="AIT338"/>
      <c r="AIU338"/>
      <c r="AIV338"/>
      <c r="AIW338"/>
      <c r="AIX338"/>
      <c r="AIY338"/>
      <c r="AIZ338"/>
      <c r="AJA338"/>
      <c r="AJB338"/>
      <c r="AJC338"/>
      <c r="AJD338"/>
      <c r="AJE338"/>
      <c r="AJF338"/>
      <c r="AJG338"/>
      <c r="AJH338"/>
      <c r="AJI338"/>
      <c r="AJJ338"/>
      <c r="AJK338"/>
      <c r="AJL338"/>
      <c r="AJM338"/>
      <c r="AJN338"/>
      <c r="AJO338"/>
      <c r="AJP338"/>
      <c r="AJQ338"/>
      <c r="AJR338"/>
      <c r="AJS338"/>
      <c r="AJT338"/>
      <c r="AJU338"/>
      <c r="AJV338"/>
      <c r="AJW338"/>
      <c r="AJX338"/>
      <c r="AJY338"/>
      <c r="AJZ338"/>
      <c r="AKA338"/>
      <c r="AKB338"/>
      <c r="AKC338"/>
      <c r="AKD338"/>
      <c r="AKE338"/>
      <c r="AKF338"/>
      <c r="AKG338"/>
      <c r="AKH338"/>
      <c r="AKI338"/>
      <c r="AKJ338"/>
      <c r="AKK338"/>
      <c r="AKL338"/>
      <c r="AKM338"/>
      <c r="AKN338"/>
      <c r="AKO338"/>
      <c r="AKP338"/>
      <c r="AKQ338"/>
      <c r="AKR338"/>
      <c r="AKS338"/>
      <c r="AKT338"/>
      <c r="AKU338"/>
      <c r="AKV338"/>
      <c r="AKW338"/>
      <c r="AKX338"/>
      <c r="AKY338"/>
      <c r="AKZ338"/>
      <c r="ALA338"/>
      <c r="ALB338"/>
      <c r="ALC338"/>
      <c r="ALD338"/>
      <c r="ALE338"/>
      <c r="ALF338"/>
      <c r="ALG338"/>
      <c r="ALH338"/>
      <c r="ALI338"/>
      <c r="ALJ338"/>
      <c r="ALK338"/>
      <c r="ALL338"/>
      <c r="ALM338"/>
      <c r="ALN338"/>
      <c r="ALO338"/>
      <c r="ALP338"/>
      <c r="ALQ338"/>
      <c r="ALR338"/>
      <c r="ALS338"/>
      <c r="ALT338"/>
      <c r="ALU338"/>
      <c r="ALV338"/>
      <c r="ALW338"/>
      <c r="ALX338"/>
      <c r="ALY338"/>
      <c r="ALZ338"/>
      <c r="AMA338"/>
      <c r="AMB338"/>
      <c r="AMC338"/>
      <c r="AMD338"/>
      <c r="AME338"/>
      <c r="AMF338"/>
      <c r="AMG338"/>
      <c r="AMH338"/>
      <c r="AMI338"/>
      <c r="AMJ338"/>
    </row>
    <row r="339" spans="1:1024" ht="18" customHeight="1" x14ac:dyDescent="0.25">
      <c r="A339" s="24"/>
      <c r="B339" s="24"/>
      <c r="C339" s="24"/>
      <c r="D339" s="23" t="s">
        <v>17</v>
      </c>
      <c r="E339" s="12" t="s">
        <v>18</v>
      </c>
      <c r="F339" s="11">
        <f t="shared" ref="F339:G342" si="131">H339+J339+L339+N339+P339+R339</f>
        <v>0</v>
      </c>
      <c r="G339" s="11">
        <f t="shared" si="131"/>
        <v>166080</v>
      </c>
      <c r="H339" s="11">
        <f t="shared" si="130"/>
        <v>0</v>
      </c>
      <c r="I339" s="11">
        <f t="shared" si="130"/>
        <v>0</v>
      </c>
      <c r="J339" s="11">
        <f t="shared" si="130"/>
        <v>0</v>
      </c>
      <c r="K339" s="11">
        <f t="shared" si="130"/>
        <v>0</v>
      </c>
      <c r="L339" s="11">
        <f t="shared" si="130"/>
        <v>0</v>
      </c>
      <c r="M339" s="11">
        <f t="shared" si="130"/>
        <v>0</v>
      </c>
      <c r="N339" s="11">
        <f t="shared" si="130"/>
        <v>0</v>
      </c>
      <c r="O339" s="11">
        <f t="shared" si="130"/>
        <v>0</v>
      </c>
      <c r="P339" s="11">
        <f t="shared" si="130"/>
        <v>0</v>
      </c>
      <c r="Q339" s="11">
        <f t="shared" si="130"/>
        <v>0</v>
      </c>
      <c r="R339" s="11">
        <f t="shared" si="130"/>
        <v>0</v>
      </c>
      <c r="S339" s="11">
        <f t="shared" si="130"/>
        <v>166080</v>
      </c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  <c r="QN339"/>
      <c r="QO339"/>
      <c r="QP339"/>
      <c r="QQ339"/>
      <c r="QR339"/>
      <c r="QS339"/>
      <c r="QT339"/>
      <c r="QU339"/>
      <c r="QV339"/>
      <c r="QW339"/>
      <c r="QX339"/>
      <c r="QY339"/>
      <c r="QZ339"/>
      <c r="RA339"/>
      <c r="RB339"/>
      <c r="RC339"/>
      <c r="RD339"/>
      <c r="RE339"/>
      <c r="RF339"/>
      <c r="RG339"/>
      <c r="RH339"/>
      <c r="RI339"/>
      <c r="RJ339"/>
      <c r="RK339"/>
      <c r="RL339"/>
      <c r="RM339"/>
      <c r="RN339"/>
      <c r="RO339"/>
      <c r="RP339"/>
      <c r="RQ339"/>
      <c r="RR339"/>
      <c r="RS339"/>
      <c r="RT339"/>
      <c r="RU339"/>
      <c r="RV339"/>
      <c r="RW339"/>
      <c r="RX339"/>
      <c r="RY339"/>
      <c r="RZ339"/>
      <c r="SA339"/>
      <c r="SB339"/>
      <c r="SC339"/>
      <c r="SD339"/>
      <c r="SE339"/>
      <c r="SF339"/>
      <c r="SG339"/>
      <c r="SH339"/>
      <c r="SI339"/>
      <c r="SJ339"/>
      <c r="SK339"/>
      <c r="SL339"/>
      <c r="SM339"/>
      <c r="SN339"/>
      <c r="SO339"/>
      <c r="SP339"/>
      <c r="SQ339"/>
      <c r="SR339"/>
      <c r="SS339"/>
      <c r="ST339"/>
      <c r="SU339"/>
      <c r="SV339"/>
      <c r="SW339"/>
      <c r="SX339"/>
      <c r="SY339"/>
      <c r="SZ339"/>
      <c r="TA339"/>
      <c r="TB339"/>
      <c r="TC339"/>
      <c r="TD339"/>
      <c r="TE339"/>
      <c r="TF339"/>
      <c r="TG339"/>
      <c r="TH339"/>
      <c r="TI339"/>
      <c r="TJ339"/>
      <c r="TK339"/>
      <c r="TL339"/>
      <c r="TM339"/>
      <c r="TN339"/>
      <c r="TO339"/>
      <c r="TP339"/>
      <c r="TQ339"/>
      <c r="TR339"/>
      <c r="TS339"/>
      <c r="TT339"/>
      <c r="TU339"/>
      <c r="TV339"/>
      <c r="TW339"/>
      <c r="TX339"/>
      <c r="TY339"/>
      <c r="TZ339"/>
      <c r="UA339"/>
      <c r="UB339"/>
      <c r="UC339"/>
      <c r="UD339"/>
      <c r="UE339"/>
      <c r="UF339"/>
      <c r="UG339"/>
      <c r="UH339"/>
      <c r="UI339"/>
      <c r="UJ339"/>
      <c r="UK339"/>
      <c r="UL339"/>
      <c r="UM339"/>
      <c r="UN339"/>
      <c r="UO339"/>
      <c r="UP339"/>
      <c r="UQ339"/>
      <c r="UR339"/>
      <c r="US339"/>
      <c r="UT339"/>
      <c r="UU339"/>
      <c r="UV339"/>
      <c r="UW339"/>
      <c r="UX339"/>
      <c r="UY339"/>
      <c r="UZ339"/>
      <c r="VA339"/>
      <c r="VB339"/>
      <c r="VC339"/>
      <c r="VD339"/>
      <c r="VE339"/>
      <c r="VF339"/>
      <c r="VG339"/>
      <c r="VH339"/>
      <c r="VI339"/>
      <c r="VJ339"/>
      <c r="VK339"/>
      <c r="VL339"/>
      <c r="VM339"/>
      <c r="VN339"/>
      <c r="VO339"/>
      <c r="VP339"/>
      <c r="VQ339"/>
      <c r="VR339"/>
      <c r="VS339"/>
      <c r="VT339"/>
      <c r="VU339"/>
      <c r="VV339"/>
      <c r="VW339"/>
      <c r="VX339"/>
      <c r="VY339"/>
      <c r="VZ339"/>
      <c r="WA339"/>
      <c r="WB339"/>
      <c r="WC339"/>
      <c r="WD339"/>
      <c r="WE339"/>
      <c r="WF339"/>
      <c r="WG339"/>
      <c r="WH339"/>
      <c r="WI339"/>
      <c r="WJ339"/>
      <c r="WK339"/>
      <c r="WL339"/>
      <c r="WM339"/>
      <c r="WN339"/>
      <c r="WO339"/>
      <c r="WP339"/>
      <c r="WQ339"/>
      <c r="WR339"/>
      <c r="WS339"/>
      <c r="WT339"/>
      <c r="WU339"/>
      <c r="WV339"/>
      <c r="WW339"/>
      <c r="WX339"/>
      <c r="WY339"/>
      <c r="WZ339"/>
      <c r="XA339"/>
      <c r="XB339"/>
      <c r="XC339"/>
      <c r="XD339"/>
      <c r="XE339"/>
      <c r="XF339"/>
      <c r="XG339"/>
      <c r="XH339"/>
      <c r="XI339"/>
      <c r="XJ339"/>
      <c r="XK339"/>
      <c r="XL339"/>
      <c r="XM339"/>
      <c r="XN339"/>
      <c r="XO339"/>
      <c r="XP339"/>
      <c r="XQ339"/>
      <c r="XR339"/>
      <c r="XS339"/>
      <c r="XT339"/>
      <c r="XU339"/>
      <c r="XV339"/>
      <c r="XW339"/>
      <c r="XX339"/>
      <c r="XY339"/>
      <c r="XZ339"/>
      <c r="YA339"/>
      <c r="YB339"/>
      <c r="YC339"/>
      <c r="YD339"/>
      <c r="YE339"/>
      <c r="YF339"/>
      <c r="YG339"/>
      <c r="YH339"/>
      <c r="YI339"/>
      <c r="YJ339"/>
      <c r="YK339"/>
      <c r="YL339"/>
      <c r="YM339"/>
      <c r="YN339"/>
      <c r="YO339"/>
      <c r="YP339"/>
      <c r="YQ339"/>
      <c r="YR339"/>
      <c r="YS339"/>
      <c r="YT339"/>
      <c r="YU339"/>
      <c r="YV339"/>
      <c r="YW339"/>
      <c r="YX339"/>
      <c r="YY339"/>
      <c r="YZ339"/>
      <c r="ZA339"/>
      <c r="ZB339"/>
      <c r="ZC339"/>
      <c r="ZD339"/>
      <c r="ZE339"/>
      <c r="ZF339"/>
      <c r="ZG339"/>
      <c r="ZH339"/>
      <c r="ZI339"/>
      <c r="ZJ339"/>
      <c r="ZK339"/>
      <c r="ZL339"/>
      <c r="ZM339"/>
      <c r="ZN339"/>
      <c r="ZO339"/>
      <c r="ZP339"/>
      <c r="ZQ339"/>
      <c r="ZR339"/>
      <c r="ZS339"/>
      <c r="ZT339"/>
      <c r="ZU339"/>
      <c r="ZV339"/>
      <c r="ZW339"/>
      <c r="ZX339"/>
      <c r="ZY339"/>
      <c r="ZZ339"/>
      <c r="AAA339"/>
      <c r="AAB339"/>
      <c r="AAC339"/>
      <c r="AAD339"/>
      <c r="AAE339"/>
      <c r="AAF339"/>
      <c r="AAG339"/>
      <c r="AAH339"/>
      <c r="AAI339"/>
      <c r="AAJ339"/>
      <c r="AAK339"/>
      <c r="AAL339"/>
      <c r="AAM339"/>
      <c r="AAN339"/>
      <c r="AAO339"/>
      <c r="AAP339"/>
      <c r="AAQ339"/>
      <c r="AAR339"/>
      <c r="AAS339"/>
      <c r="AAT339"/>
      <c r="AAU339"/>
      <c r="AAV339"/>
      <c r="AAW339"/>
      <c r="AAX339"/>
      <c r="AAY339"/>
      <c r="AAZ339"/>
      <c r="ABA339"/>
      <c r="ABB339"/>
      <c r="ABC339"/>
      <c r="ABD339"/>
      <c r="ABE339"/>
      <c r="ABF339"/>
      <c r="ABG339"/>
      <c r="ABH339"/>
      <c r="ABI339"/>
      <c r="ABJ339"/>
      <c r="ABK339"/>
      <c r="ABL339"/>
      <c r="ABM339"/>
      <c r="ABN339"/>
      <c r="ABO339"/>
      <c r="ABP339"/>
      <c r="ABQ339"/>
      <c r="ABR339"/>
      <c r="ABS339"/>
      <c r="ABT339"/>
      <c r="ABU339"/>
      <c r="ABV339"/>
      <c r="ABW339"/>
      <c r="ABX339"/>
      <c r="ABY339"/>
      <c r="ABZ339"/>
      <c r="ACA339"/>
      <c r="ACB339"/>
      <c r="ACC339"/>
      <c r="ACD339"/>
      <c r="ACE339"/>
      <c r="ACF339"/>
      <c r="ACG339"/>
      <c r="ACH339"/>
      <c r="ACI339"/>
      <c r="ACJ339"/>
      <c r="ACK339"/>
      <c r="ACL339"/>
      <c r="ACM339"/>
      <c r="ACN339"/>
      <c r="ACO339"/>
      <c r="ACP339"/>
      <c r="ACQ339"/>
      <c r="ACR339"/>
      <c r="ACS339"/>
      <c r="ACT339"/>
      <c r="ACU339"/>
      <c r="ACV339"/>
      <c r="ACW339"/>
      <c r="ACX339"/>
      <c r="ACY339"/>
      <c r="ACZ339"/>
      <c r="ADA339"/>
      <c r="ADB339"/>
      <c r="ADC339"/>
      <c r="ADD339"/>
      <c r="ADE339"/>
      <c r="ADF339"/>
      <c r="ADG339"/>
      <c r="ADH339"/>
      <c r="ADI339"/>
      <c r="ADJ339"/>
      <c r="ADK339"/>
      <c r="ADL339"/>
      <c r="ADM339"/>
      <c r="ADN339"/>
      <c r="ADO339"/>
      <c r="ADP339"/>
      <c r="ADQ339"/>
      <c r="ADR339"/>
      <c r="ADS339"/>
      <c r="ADT339"/>
      <c r="ADU339"/>
      <c r="ADV339"/>
      <c r="ADW339"/>
      <c r="ADX339"/>
      <c r="ADY339"/>
      <c r="ADZ339"/>
      <c r="AEA339"/>
      <c r="AEB339"/>
      <c r="AEC339"/>
      <c r="AED339"/>
      <c r="AEE339"/>
      <c r="AEF339"/>
      <c r="AEG339"/>
      <c r="AEH339"/>
      <c r="AEI339"/>
      <c r="AEJ339"/>
      <c r="AEK339"/>
      <c r="AEL339"/>
      <c r="AEM339"/>
      <c r="AEN339"/>
      <c r="AEO339"/>
      <c r="AEP339"/>
      <c r="AEQ339"/>
      <c r="AER339"/>
      <c r="AES339"/>
      <c r="AET339"/>
      <c r="AEU339"/>
      <c r="AEV339"/>
      <c r="AEW339"/>
      <c r="AEX339"/>
      <c r="AEY339"/>
      <c r="AEZ339"/>
      <c r="AFA339"/>
      <c r="AFB339"/>
      <c r="AFC339"/>
      <c r="AFD339"/>
      <c r="AFE339"/>
      <c r="AFF339"/>
      <c r="AFG339"/>
      <c r="AFH339"/>
      <c r="AFI339"/>
      <c r="AFJ339"/>
      <c r="AFK339"/>
      <c r="AFL339"/>
      <c r="AFM339"/>
      <c r="AFN339"/>
      <c r="AFO339"/>
      <c r="AFP339"/>
      <c r="AFQ339"/>
      <c r="AFR339"/>
      <c r="AFS339"/>
      <c r="AFT339"/>
      <c r="AFU339"/>
      <c r="AFV339"/>
      <c r="AFW339"/>
      <c r="AFX339"/>
      <c r="AFY339"/>
      <c r="AFZ339"/>
      <c r="AGA339"/>
      <c r="AGB339"/>
      <c r="AGC339"/>
      <c r="AGD339"/>
      <c r="AGE339"/>
      <c r="AGF339"/>
      <c r="AGG339"/>
      <c r="AGH339"/>
      <c r="AGI339"/>
      <c r="AGJ339"/>
      <c r="AGK339"/>
      <c r="AGL339"/>
      <c r="AGM339"/>
      <c r="AGN339"/>
      <c r="AGO339"/>
      <c r="AGP339"/>
      <c r="AGQ339"/>
      <c r="AGR339"/>
      <c r="AGS339"/>
      <c r="AGT339"/>
      <c r="AGU339"/>
      <c r="AGV339"/>
      <c r="AGW339"/>
      <c r="AGX339"/>
      <c r="AGY339"/>
      <c r="AGZ339"/>
      <c r="AHA339"/>
      <c r="AHB339"/>
      <c r="AHC339"/>
      <c r="AHD339"/>
      <c r="AHE339"/>
      <c r="AHF339"/>
      <c r="AHG339"/>
      <c r="AHH339"/>
      <c r="AHI339"/>
      <c r="AHJ339"/>
      <c r="AHK339"/>
      <c r="AHL339"/>
      <c r="AHM339"/>
      <c r="AHN339"/>
      <c r="AHO339"/>
      <c r="AHP339"/>
      <c r="AHQ339"/>
      <c r="AHR339"/>
      <c r="AHS339"/>
      <c r="AHT339"/>
      <c r="AHU339"/>
      <c r="AHV339"/>
      <c r="AHW339"/>
      <c r="AHX339"/>
      <c r="AHY339"/>
      <c r="AHZ339"/>
      <c r="AIA339"/>
      <c r="AIB339"/>
      <c r="AIC339"/>
      <c r="AID339"/>
      <c r="AIE339"/>
      <c r="AIF339"/>
      <c r="AIG339"/>
      <c r="AIH339"/>
      <c r="AII339"/>
      <c r="AIJ339"/>
      <c r="AIK339"/>
      <c r="AIL339"/>
      <c r="AIM339"/>
      <c r="AIN339"/>
      <c r="AIO339"/>
      <c r="AIP339"/>
      <c r="AIQ339"/>
      <c r="AIR339"/>
      <c r="AIS339"/>
      <c r="AIT339"/>
      <c r="AIU339"/>
      <c r="AIV339"/>
      <c r="AIW339"/>
      <c r="AIX339"/>
      <c r="AIY339"/>
      <c r="AIZ339"/>
      <c r="AJA339"/>
      <c r="AJB339"/>
      <c r="AJC339"/>
      <c r="AJD339"/>
      <c r="AJE339"/>
      <c r="AJF339"/>
      <c r="AJG339"/>
      <c r="AJH339"/>
      <c r="AJI339"/>
      <c r="AJJ339"/>
      <c r="AJK339"/>
      <c r="AJL339"/>
      <c r="AJM339"/>
      <c r="AJN339"/>
      <c r="AJO339"/>
      <c r="AJP339"/>
      <c r="AJQ339"/>
      <c r="AJR339"/>
      <c r="AJS339"/>
      <c r="AJT339"/>
      <c r="AJU339"/>
      <c r="AJV339"/>
      <c r="AJW339"/>
      <c r="AJX339"/>
      <c r="AJY339"/>
      <c r="AJZ339"/>
      <c r="AKA339"/>
      <c r="AKB339"/>
      <c r="AKC339"/>
      <c r="AKD339"/>
      <c r="AKE339"/>
      <c r="AKF339"/>
      <c r="AKG339"/>
      <c r="AKH339"/>
      <c r="AKI339"/>
      <c r="AKJ339"/>
      <c r="AKK339"/>
      <c r="AKL339"/>
      <c r="AKM339"/>
      <c r="AKN339"/>
      <c r="AKO339"/>
      <c r="AKP339"/>
      <c r="AKQ339"/>
      <c r="AKR339"/>
      <c r="AKS339"/>
      <c r="AKT339"/>
      <c r="AKU339"/>
      <c r="AKV339"/>
      <c r="AKW339"/>
      <c r="AKX339"/>
      <c r="AKY339"/>
      <c r="AKZ339"/>
      <c r="ALA339"/>
      <c r="ALB339"/>
      <c r="ALC339"/>
      <c r="ALD339"/>
      <c r="ALE339"/>
      <c r="ALF339"/>
      <c r="ALG339"/>
      <c r="ALH339"/>
      <c r="ALI339"/>
      <c r="ALJ339"/>
      <c r="ALK339"/>
      <c r="ALL339"/>
      <c r="ALM339"/>
      <c r="ALN339"/>
      <c r="ALO339"/>
      <c r="ALP339"/>
      <c r="ALQ339"/>
      <c r="ALR339"/>
      <c r="ALS339"/>
      <c r="ALT339"/>
      <c r="ALU339"/>
      <c r="ALV339"/>
      <c r="ALW339"/>
      <c r="ALX339"/>
      <c r="ALY339"/>
      <c r="ALZ339"/>
      <c r="AMA339"/>
      <c r="AMB339"/>
      <c r="AMC339"/>
      <c r="AMD339"/>
      <c r="AME339"/>
      <c r="AMF339"/>
      <c r="AMG339"/>
      <c r="AMH339"/>
      <c r="AMI339"/>
      <c r="AMJ339"/>
    </row>
    <row r="340" spans="1:1024" ht="18" customHeight="1" x14ac:dyDescent="0.25">
      <c r="A340" s="24"/>
      <c r="B340" s="24"/>
      <c r="C340" s="24"/>
      <c r="D340" s="23"/>
      <c r="E340" s="12" t="s">
        <v>19</v>
      </c>
      <c r="F340" s="11">
        <f t="shared" si="131"/>
        <v>8500</v>
      </c>
      <c r="G340" s="11">
        <f t="shared" si="131"/>
        <v>6920</v>
      </c>
      <c r="H340" s="11">
        <f t="shared" si="130"/>
        <v>0</v>
      </c>
      <c r="I340" s="11">
        <f t="shared" si="130"/>
        <v>0</v>
      </c>
      <c r="J340" s="11">
        <f t="shared" si="130"/>
        <v>8500</v>
      </c>
      <c r="K340" s="11">
        <f t="shared" si="130"/>
        <v>0</v>
      </c>
      <c r="L340" s="11">
        <f t="shared" si="130"/>
        <v>0</v>
      </c>
      <c r="M340" s="11">
        <f t="shared" si="130"/>
        <v>0</v>
      </c>
      <c r="N340" s="11">
        <f t="shared" si="130"/>
        <v>0</v>
      </c>
      <c r="O340" s="11">
        <f t="shared" si="130"/>
        <v>0</v>
      </c>
      <c r="P340" s="11">
        <f t="shared" si="130"/>
        <v>0</v>
      </c>
      <c r="Q340" s="11">
        <f t="shared" si="130"/>
        <v>0</v>
      </c>
      <c r="R340" s="11">
        <f t="shared" si="130"/>
        <v>0</v>
      </c>
      <c r="S340" s="11">
        <f t="shared" si="130"/>
        <v>6920</v>
      </c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  <c r="QN340"/>
      <c r="QO340"/>
      <c r="QP340"/>
      <c r="QQ340"/>
      <c r="QR340"/>
      <c r="QS340"/>
      <c r="QT340"/>
      <c r="QU340"/>
      <c r="QV340"/>
      <c r="QW340"/>
      <c r="QX340"/>
      <c r="QY340"/>
      <c r="QZ340"/>
      <c r="RA340"/>
      <c r="RB340"/>
      <c r="RC340"/>
      <c r="RD340"/>
      <c r="RE340"/>
      <c r="RF340"/>
      <c r="RG340"/>
      <c r="RH340"/>
      <c r="RI340"/>
      <c r="RJ340"/>
      <c r="RK340"/>
      <c r="RL340"/>
      <c r="RM340"/>
      <c r="RN340"/>
      <c r="RO340"/>
      <c r="RP340"/>
      <c r="RQ340"/>
      <c r="RR340"/>
      <c r="RS340"/>
      <c r="RT340"/>
      <c r="RU340"/>
      <c r="RV340"/>
      <c r="RW340"/>
      <c r="RX340"/>
      <c r="RY340"/>
      <c r="RZ340"/>
      <c r="SA340"/>
      <c r="SB340"/>
      <c r="SC340"/>
      <c r="SD340"/>
      <c r="SE340"/>
      <c r="SF340"/>
      <c r="SG340"/>
      <c r="SH340"/>
      <c r="SI340"/>
      <c r="SJ340"/>
      <c r="SK340"/>
      <c r="SL340"/>
      <c r="SM340"/>
      <c r="SN340"/>
      <c r="SO340"/>
      <c r="SP340"/>
      <c r="SQ340"/>
      <c r="SR340"/>
      <c r="SS340"/>
      <c r="ST340"/>
      <c r="SU340"/>
      <c r="SV340"/>
      <c r="SW340"/>
      <c r="SX340"/>
      <c r="SY340"/>
      <c r="SZ340"/>
      <c r="TA340"/>
      <c r="TB340"/>
      <c r="TC340"/>
      <c r="TD340"/>
      <c r="TE340"/>
      <c r="TF340"/>
      <c r="TG340"/>
      <c r="TH340"/>
      <c r="TI340"/>
      <c r="TJ340"/>
      <c r="TK340"/>
      <c r="TL340"/>
      <c r="TM340"/>
      <c r="TN340"/>
      <c r="TO340"/>
      <c r="TP340"/>
      <c r="TQ340"/>
      <c r="TR340"/>
      <c r="TS340"/>
      <c r="TT340"/>
      <c r="TU340"/>
      <c r="TV340"/>
      <c r="TW340"/>
      <c r="TX340"/>
      <c r="TY340"/>
      <c r="TZ340"/>
      <c r="UA340"/>
      <c r="UB340"/>
      <c r="UC340"/>
      <c r="UD340"/>
      <c r="UE340"/>
      <c r="UF340"/>
      <c r="UG340"/>
      <c r="UH340"/>
      <c r="UI340"/>
      <c r="UJ340"/>
      <c r="UK340"/>
      <c r="UL340"/>
      <c r="UM340"/>
      <c r="UN340"/>
      <c r="UO340"/>
      <c r="UP340"/>
      <c r="UQ340"/>
      <c r="UR340"/>
      <c r="US340"/>
      <c r="UT340"/>
      <c r="UU340"/>
      <c r="UV340"/>
      <c r="UW340"/>
      <c r="UX340"/>
      <c r="UY340"/>
      <c r="UZ340"/>
      <c r="VA340"/>
      <c r="VB340"/>
      <c r="VC340"/>
      <c r="VD340"/>
      <c r="VE340"/>
      <c r="VF340"/>
      <c r="VG340"/>
      <c r="VH340"/>
      <c r="VI340"/>
      <c r="VJ340"/>
      <c r="VK340"/>
      <c r="VL340"/>
      <c r="VM340"/>
      <c r="VN340"/>
      <c r="VO340"/>
      <c r="VP340"/>
      <c r="VQ340"/>
      <c r="VR340"/>
      <c r="VS340"/>
      <c r="VT340"/>
      <c r="VU340"/>
      <c r="VV340"/>
      <c r="VW340"/>
      <c r="VX340"/>
      <c r="VY340"/>
      <c r="VZ340"/>
      <c r="WA340"/>
      <c r="WB340"/>
      <c r="WC340"/>
      <c r="WD340"/>
      <c r="WE340"/>
      <c r="WF340"/>
      <c r="WG340"/>
      <c r="WH340"/>
      <c r="WI340"/>
      <c r="WJ340"/>
      <c r="WK340"/>
      <c r="WL340"/>
      <c r="WM340"/>
      <c r="WN340"/>
      <c r="WO340"/>
      <c r="WP340"/>
      <c r="WQ340"/>
      <c r="WR340"/>
      <c r="WS340"/>
      <c r="WT340"/>
      <c r="WU340"/>
      <c r="WV340"/>
      <c r="WW340"/>
      <c r="WX340"/>
      <c r="WY340"/>
      <c r="WZ340"/>
      <c r="XA340"/>
      <c r="XB340"/>
      <c r="XC340"/>
      <c r="XD340"/>
      <c r="XE340"/>
      <c r="XF340"/>
      <c r="XG340"/>
      <c r="XH340"/>
      <c r="XI340"/>
      <c r="XJ340"/>
      <c r="XK340"/>
      <c r="XL340"/>
      <c r="XM340"/>
      <c r="XN340"/>
      <c r="XO340"/>
      <c r="XP340"/>
      <c r="XQ340"/>
      <c r="XR340"/>
      <c r="XS340"/>
      <c r="XT340"/>
      <c r="XU340"/>
      <c r="XV340"/>
      <c r="XW340"/>
      <c r="XX340"/>
      <c r="XY340"/>
      <c r="XZ340"/>
      <c r="YA340"/>
      <c r="YB340"/>
      <c r="YC340"/>
      <c r="YD340"/>
      <c r="YE340"/>
      <c r="YF340"/>
      <c r="YG340"/>
      <c r="YH340"/>
      <c r="YI340"/>
      <c r="YJ340"/>
      <c r="YK340"/>
      <c r="YL340"/>
      <c r="YM340"/>
      <c r="YN340"/>
      <c r="YO340"/>
      <c r="YP340"/>
      <c r="YQ340"/>
      <c r="YR340"/>
      <c r="YS340"/>
      <c r="YT340"/>
      <c r="YU340"/>
      <c r="YV340"/>
      <c r="YW340"/>
      <c r="YX340"/>
      <c r="YY340"/>
      <c r="YZ340"/>
      <c r="ZA340"/>
      <c r="ZB340"/>
      <c r="ZC340"/>
      <c r="ZD340"/>
      <c r="ZE340"/>
      <c r="ZF340"/>
      <c r="ZG340"/>
      <c r="ZH340"/>
      <c r="ZI340"/>
      <c r="ZJ340"/>
      <c r="ZK340"/>
      <c r="ZL340"/>
      <c r="ZM340"/>
      <c r="ZN340"/>
      <c r="ZO340"/>
      <c r="ZP340"/>
      <c r="ZQ340"/>
      <c r="ZR340"/>
      <c r="ZS340"/>
      <c r="ZT340"/>
      <c r="ZU340"/>
      <c r="ZV340"/>
      <c r="ZW340"/>
      <c r="ZX340"/>
      <c r="ZY340"/>
      <c r="ZZ340"/>
      <c r="AAA340"/>
      <c r="AAB340"/>
      <c r="AAC340"/>
      <c r="AAD340"/>
      <c r="AAE340"/>
      <c r="AAF340"/>
      <c r="AAG340"/>
      <c r="AAH340"/>
      <c r="AAI340"/>
      <c r="AAJ340"/>
      <c r="AAK340"/>
      <c r="AAL340"/>
      <c r="AAM340"/>
      <c r="AAN340"/>
      <c r="AAO340"/>
      <c r="AAP340"/>
      <c r="AAQ340"/>
      <c r="AAR340"/>
      <c r="AAS340"/>
      <c r="AAT340"/>
      <c r="AAU340"/>
      <c r="AAV340"/>
      <c r="AAW340"/>
      <c r="AAX340"/>
      <c r="AAY340"/>
      <c r="AAZ340"/>
      <c r="ABA340"/>
      <c r="ABB340"/>
      <c r="ABC340"/>
      <c r="ABD340"/>
      <c r="ABE340"/>
      <c r="ABF340"/>
      <c r="ABG340"/>
      <c r="ABH340"/>
      <c r="ABI340"/>
      <c r="ABJ340"/>
      <c r="ABK340"/>
      <c r="ABL340"/>
      <c r="ABM340"/>
      <c r="ABN340"/>
      <c r="ABO340"/>
      <c r="ABP340"/>
      <c r="ABQ340"/>
      <c r="ABR340"/>
      <c r="ABS340"/>
      <c r="ABT340"/>
      <c r="ABU340"/>
      <c r="ABV340"/>
      <c r="ABW340"/>
      <c r="ABX340"/>
      <c r="ABY340"/>
      <c r="ABZ340"/>
      <c r="ACA340"/>
      <c r="ACB340"/>
      <c r="ACC340"/>
      <c r="ACD340"/>
      <c r="ACE340"/>
      <c r="ACF340"/>
      <c r="ACG340"/>
      <c r="ACH340"/>
      <c r="ACI340"/>
      <c r="ACJ340"/>
      <c r="ACK340"/>
      <c r="ACL340"/>
      <c r="ACM340"/>
      <c r="ACN340"/>
      <c r="ACO340"/>
      <c r="ACP340"/>
      <c r="ACQ340"/>
      <c r="ACR340"/>
      <c r="ACS340"/>
      <c r="ACT340"/>
      <c r="ACU340"/>
      <c r="ACV340"/>
      <c r="ACW340"/>
      <c r="ACX340"/>
      <c r="ACY340"/>
      <c r="ACZ340"/>
      <c r="ADA340"/>
      <c r="ADB340"/>
      <c r="ADC340"/>
      <c r="ADD340"/>
      <c r="ADE340"/>
      <c r="ADF340"/>
      <c r="ADG340"/>
      <c r="ADH340"/>
      <c r="ADI340"/>
      <c r="ADJ340"/>
      <c r="ADK340"/>
      <c r="ADL340"/>
      <c r="ADM340"/>
      <c r="ADN340"/>
      <c r="ADO340"/>
      <c r="ADP340"/>
      <c r="ADQ340"/>
      <c r="ADR340"/>
      <c r="ADS340"/>
      <c r="ADT340"/>
      <c r="ADU340"/>
      <c r="ADV340"/>
      <c r="ADW340"/>
      <c r="ADX340"/>
      <c r="ADY340"/>
      <c r="ADZ340"/>
      <c r="AEA340"/>
      <c r="AEB340"/>
      <c r="AEC340"/>
      <c r="AED340"/>
      <c r="AEE340"/>
      <c r="AEF340"/>
      <c r="AEG340"/>
      <c r="AEH340"/>
      <c r="AEI340"/>
      <c r="AEJ340"/>
      <c r="AEK340"/>
      <c r="AEL340"/>
      <c r="AEM340"/>
      <c r="AEN340"/>
      <c r="AEO340"/>
      <c r="AEP340"/>
      <c r="AEQ340"/>
      <c r="AER340"/>
      <c r="AES340"/>
      <c r="AET340"/>
      <c r="AEU340"/>
      <c r="AEV340"/>
      <c r="AEW340"/>
      <c r="AEX340"/>
      <c r="AEY340"/>
      <c r="AEZ340"/>
      <c r="AFA340"/>
      <c r="AFB340"/>
      <c r="AFC340"/>
      <c r="AFD340"/>
      <c r="AFE340"/>
      <c r="AFF340"/>
      <c r="AFG340"/>
      <c r="AFH340"/>
      <c r="AFI340"/>
      <c r="AFJ340"/>
      <c r="AFK340"/>
      <c r="AFL340"/>
      <c r="AFM340"/>
      <c r="AFN340"/>
      <c r="AFO340"/>
      <c r="AFP340"/>
      <c r="AFQ340"/>
      <c r="AFR340"/>
      <c r="AFS340"/>
      <c r="AFT340"/>
      <c r="AFU340"/>
      <c r="AFV340"/>
      <c r="AFW340"/>
      <c r="AFX340"/>
      <c r="AFY340"/>
      <c r="AFZ340"/>
      <c r="AGA340"/>
      <c r="AGB340"/>
      <c r="AGC340"/>
      <c r="AGD340"/>
      <c r="AGE340"/>
      <c r="AGF340"/>
      <c r="AGG340"/>
      <c r="AGH340"/>
      <c r="AGI340"/>
      <c r="AGJ340"/>
      <c r="AGK340"/>
      <c r="AGL340"/>
      <c r="AGM340"/>
      <c r="AGN340"/>
      <c r="AGO340"/>
      <c r="AGP340"/>
      <c r="AGQ340"/>
      <c r="AGR340"/>
      <c r="AGS340"/>
      <c r="AGT340"/>
      <c r="AGU340"/>
      <c r="AGV340"/>
      <c r="AGW340"/>
      <c r="AGX340"/>
      <c r="AGY340"/>
      <c r="AGZ340"/>
      <c r="AHA340"/>
      <c r="AHB340"/>
      <c r="AHC340"/>
      <c r="AHD340"/>
      <c r="AHE340"/>
      <c r="AHF340"/>
      <c r="AHG340"/>
      <c r="AHH340"/>
      <c r="AHI340"/>
      <c r="AHJ340"/>
      <c r="AHK340"/>
      <c r="AHL340"/>
      <c r="AHM340"/>
      <c r="AHN340"/>
      <c r="AHO340"/>
      <c r="AHP340"/>
      <c r="AHQ340"/>
      <c r="AHR340"/>
      <c r="AHS340"/>
      <c r="AHT340"/>
      <c r="AHU340"/>
      <c r="AHV340"/>
      <c r="AHW340"/>
      <c r="AHX340"/>
      <c r="AHY340"/>
      <c r="AHZ340"/>
      <c r="AIA340"/>
      <c r="AIB340"/>
      <c r="AIC340"/>
      <c r="AID340"/>
      <c r="AIE340"/>
      <c r="AIF340"/>
      <c r="AIG340"/>
      <c r="AIH340"/>
      <c r="AII340"/>
      <c r="AIJ340"/>
      <c r="AIK340"/>
      <c r="AIL340"/>
      <c r="AIM340"/>
      <c r="AIN340"/>
      <c r="AIO340"/>
      <c r="AIP340"/>
      <c r="AIQ340"/>
      <c r="AIR340"/>
      <c r="AIS340"/>
      <c r="AIT340"/>
      <c r="AIU340"/>
      <c r="AIV340"/>
      <c r="AIW340"/>
      <c r="AIX340"/>
      <c r="AIY340"/>
      <c r="AIZ340"/>
      <c r="AJA340"/>
      <c r="AJB340"/>
      <c r="AJC340"/>
      <c r="AJD340"/>
      <c r="AJE340"/>
      <c r="AJF340"/>
      <c r="AJG340"/>
      <c r="AJH340"/>
      <c r="AJI340"/>
      <c r="AJJ340"/>
      <c r="AJK340"/>
      <c r="AJL340"/>
      <c r="AJM340"/>
      <c r="AJN340"/>
      <c r="AJO340"/>
      <c r="AJP340"/>
      <c r="AJQ340"/>
      <c r="AJR340"/>
      <c r="AJS340"/>
      <c r="AJT340"/>
      <c r="AJU340"/>
      <c r="AJV340"/>
      <c r="AJW340"/>
      <c r="AJX340"/>
      <c r="AJY340"/>
      <c r="AJZ340"/>
      <c r="AKA340"/>
      <c r="AKB340"/>
      <c r="AKC340"/>
      <c r="AKD340"/>
      <c r="AKE340"/>
      <c r="AKF340"/>
      <c r="AKG340"/>
      <c r="AKH340"/>
      <c r="AKI340"/>
      <c r="AKJ340"/>
      <c r="AKK340"/>
      <c r="AKL340"/>
      <c r="AKM340"/>
      <c r="AKN340"/>
      <c r="AKO340"/>
      <c r="AKP340"/>
      <c r="AKQ340"/>
      <c r="AKR340"/>
      <c r="AKS340"/>
      <c r="AKT340"/>
      <c r="AKU340"/>
      <c r="AKV340"/>
      <c r="AKW340"/>
      <c r="AKX340"/>
      <c r="AKY340"/>
      <c r="AKZ340"/>
      <c r="ALA340"/>
      <c r="ALB340"/>
      <c r="ALC340"/>
      <c r="ALD340"/>
      <c r="ALE340"/>
      <c r="ALF340"/>
      <c r="ALG340"/>
      <c r="ALH340"/>
      <c r="ALI340"/>
      <c r="ALJ340"/>
      <c r="ALK340"/>
      <c r="ALL340"/>
      <c r="ALM340"/>
      <c r="ALN340"/>
      <c r="ALO340"/>
      <c r="ALP340"/>
      <c r="ALQ340"/>
      <c r="ALR340"/>
      <c r="ALS340"/>
      <c r="ALT340"/>
      <c r="ALU340"/>
      <c r="ALV340"/>
      <c r="ALW340"/>
      <c r="ALX340"/>
      <c r="ALY340"/>
      <c r="ALZ340"/>
      <c r="AMA340"/>
      <c r="AMB340"/>
      <c r="AMC340"/>
      <c r="AMD340"/>
      <c r="AME340"/>
      <c r="AMF340"/>
      <c r="AMG340"/>
      <c r="AMH340"/>
      <c r="AMI340"/>
      <c r="AMJ340"/>
    </row>
    <row r="341" spans="1:1024" ht="18" customHeight="1" x14ac:dyDescent="0.25">
      <c r="A341" s="24"/>
      <c r="B341" s="24"/>
      <c r="C341" s="24"/>
      <c r="D341" s="23"/>
      <c r="E341" s="12" t="s">
        <v>20</v>
      </c>
      <c r="F341" s="11">
        <f t="shared" si="131"/>
        <v>447.4</v>
      </c>
      <c r="G341" s="11">
        <f t="shared" si="131"/>
        <v>689.3</v>
      </c>
      <c r="H341" s="11">
        <f t="shared" si="130"/>
        <v>0</v>
      </c>
      <c r="I341" s="11">
        <f t="shared" si="130"/>
        <v>0</v>
      </c>
      <c r="J341" s="11">
        <f t="shared" si="130"/>
        <v>447.4</v>
      </c>
      <c r="K341" s="11">
        <f t="shared" si="130"/>
        <v>0</v>
      </c>
      <c r="L341" s="11">
        <f t="shared" si="130"/>
        <v>0</v>
      </c>
      <c r="M341" s="11">
        <f t="shared" si="130"/>
        <v>0</v>
      </c>
      <c r="N341" s="11">
        <f t="shared" si="130"/>
        <v>0</v>
      </c>
      <c r="O341" s="11">
        <f t="shared" si="130"/>
        <v>0</v>
      </c>
      <c r="P341" s="11">
        <f t="shared" si="130"/>
        <v>0</v>
      </c>
      <c r="Q341" s="11">
        <f t="shared" si="130"/>
        <v>0</v>
      </c>
      <c r="R341" s="11">
        <f t="shared" si="130"/>
        <v>0</v>
      </c>
      <c r="S341" s="11">
        <f t="shared" si="130"/>
        <v>689.3</v>
      </c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  <c r="QN341"/>
      <c r="QO341"/>
      <c r="QP341"/>
      <c r="QQ341"/>
      <c r="QR341"/>
      <c r="QS341"/>
      <c r="QT341"/>
      <c r="QU341"/>
      <c r="QV341"/>
      <c r="QW341"/>
      <c r="QX341"/>
      <c r="QY341"/>
      <c r="QZ341"/>
      <c r="RA341"/>
      <c r="RB341"/>
      <c r="RC341"/>
      <c r="RD341"/>
      <c r="RE341"/>
      <c r="RF341"/>
      <c r="RG341"/>
      <c r="RH341"/>
      <c r="RI341"/>
      <c r="RJ341"/>
      <c r="RK341"/>
      <c r="RL341"/>
      <c r="RM341"/>
      <c r="RN341"/>
      <c r="RO341"/>
      <c r="RP341"/>
      <c r="RQ341"/>
      <c r="RR341"/>
      <c r="RS341"/>
      <c r="RT341"/>
      <c r="RU341"/>
      <c r="RV341"/>
      <c r="RW341"/>
      <c r="RX341"/>
      <c r="RY341"/>
      <c r="RZ341"/>
      <c r="SA341"/>
      <c r="SB341"/>
      <c r="SC341"/>
      <c r="SD341"/>
      <c r="SE341"/>
      <c r="SF341"/>
      <c r="SG341"/>
      <c r="SH341"/>
      <c r="SI341"/>
      <c r="SJ341"/>
      <c r="SK341"/>
      <c r="SL341"/>
      <c r="SM341"/>
      <c r="SN341"/>
      <c r="SO341"/>
      <c r="SP341"/>
      <c r="SQ341"/>
      <c r="SR341"/>
      <c r="SS341"/>
      <c r="ST341"/>
      <c r="SU341"/>
      <c r="SV341"/>
      <c r="SW341"/>
      <c r="SX341"/>
      <c r="SY341"/>
      <c r="SZ341"/>
      <c r="TA341"/>
      <c r="TB341"/>
      <c r="TC341"/>
      <c r="TD341"/>
      <c r="TE341"/>
      <c r="TF341"/>
      <c r="TG341"/>
      <c r="TH341"/>
      <c r="TI341"/>
      <c r="TJ341"/>
      <c r="TK341"/>
      <c r="TL341"/>
      <c r="TM341"/>
      <c r="TN341"/>
      <c r="TO341"/>
      <c r="TP341"/>
      <c r="TQ341"/>
      <c r="TR341"/>
      <c r="TS341"/>
      <c r="TT341"/>
      <c r="TU341"/>
      <c r="TV341"/>
      <c r="TW341"/>
      <c r="TX341"/>
      <c r="TY341"/>
      <c r="TZ341"/>
      <c r="UA341"/>
      <c r="UB341"/>
      <c r="UC341"/>
      <c r="UD341"/>
      <c r="UE341"/>
      <c r="UF341"/>
      <c r="UG341"/>
      <c r="UH341"/>
      <c r="UI341"/>
      <c r="UJ341"/>
      <c r="UK341"/>
      <c r="UL341"/>
      <c r="UM341"/>
      <c r="UN341"/>
      <c r="UO341"/>
      <c r="UP341"/>
      <c r="UQ341"/>
      <c r="UR341"/>
      <c r="US341"/>
      <c r="UT341"/>
      <c r="UU341"/>
      <c r="UV341"/>
      <c r="UW341"/>
      <c r="UX341"/>
      <c r="UY341"/>
      <c r="UZ341"/>
      <c r="VA341"/>
      <c r="VB341"/>
      <c r="VC341"/>
      <c r="VD341"/>
      <c r="VE341"/>
      <c r="VF341"/>
      <c r="VG341"/>
      <c r="VH341"/>
      <c r="VI341"/>
      <c r="VJ341"/>
      <c r="VK341"/>
      <c r="VL341"/>
      <c r="VM341"/>
      <c r="VN341"/>
      <c r="VO341"/>
      <c r="VP341"/>
      <c r="VQ341"/>
      <c r="VR341"/>
      <c r="VS341"/>
      <c r="VT341"/>
      <c r="VU341"/>
      <c r="VV341"/>
      <c r="VW341"/>
      <c r="VX341"/>
      <c r="VY341"/>
      <c r="VZ341"/>
      <c r="WA341"/>
      <c r="WB341"/>
      <c r="WC341"/>
      <c r="WD341"/>
      <c r="WE341"/>
      <c r="WF341"/>
      <c r="WG341"/>
      <c r="WH341"/>
      <c r="WI341"/>
      <c r="WJ341"/>
      <c r="WK341"/>
      <c r="WL341"/>
      <c r="WM341"/>
      <c r="WN341"/>
      <c r="WO341"/>
      <c r="WP341"/>
      <c r="WQ341"/>
      <c r="WR341"/>
      <c r="WS341"/>
      <c r="WT341"/>
      <c r="WU341"/>
      <c r="WV341"/>
      <c r="WW341"/>
      <c r="WX341"/>
      <c r="WY341"/>
      <c r="WZ341"/>
      <c r="XA341"/>
      <c r="XB341"/>
      <c r="XC341"/>
      <c r="XD341"/>
      <c r="XE341"/>
      <c r="XF341"/>
      <c r="XG341"/>
      <c r="XH341"/>
      <c r="XI341"/>
      <c r="XJ341"/>
      <c r="XK341"/>
      <c r="XL341"/>
      <c r="XM341"/>
      <c r="XN341"/>
      <c r="XO341"/>
      <c r="XP341"/>
      <c r="XQ341"/>
      <c r="XR341"/>
      <c r="XS341"/>
      <c r="XT341"/>
      <c r="XU341"/>
      <c r="XV341"/>
      <c r="XW341"/>
      <c r="XX341"/>
      <c r="XY341"/>
      <c r="XZ341"/>
      <c r="YA341"/>
      <c r="YB341"/>
      <c r="YC341"/>
      <c r="YD341"/>
      <c r="YE341"/>
      <c r="YF341"/>
      <c r="YG341"/>
      <c r="YH341"/>
      <c r="YI341"/>
      <c r="YJ341"/>
      <c r="YK341"/>
      <c r="YL341"/>
      <c r="YM341"/>
      <c r="YN341"/>
      <c r="YO341"/>
      <c r="YP341"/>
      <c r="YQ341"/>
      <c r="YR341"/>
      <c r="YS341"/>
      <c r="YT341"/>
      <c r="YU341"/>
      <c r="YV341"/>
      <c r="YW341"/>
      <c r="YX341"/>
      <c r="YY341"/>
      <c r="YZ341"/>
      <c r="ZA341"/>
      <c r="ZB341"/>
      <c r="ZC341"/>
      <c r="ZD341"/>
      <c r="ZE341"/>
      <c r="ZF341"/>
      <c r="ZG341"/>
      <c r="ZH341"/>
      <c r="ZI341"/>
      <c r="ZJ341"/>
      <c r="ZK341"/>
      <c r="ZL341"/>
      <c r="ZM341"/>
      <c r="ZN341"/>
      <c r="ZO341"/>
      <c r="ZP341"/>
      <c r="ZQ341"/>
      <c r="ZR341"/>
      <c r="ZS341"/>
      <c r="ZT341"/>
      <c r="ZU341"/>
      <c r="ZV341"/>
      <c r="ZW341"/>
      <c r="ZX341"/>
      <c r="ZY341"/>
      <c r="ZZ341"/>
      <c r="AAA341"/>
      <c r="AAB341"/>
      <c r="AAC341"/>
      <c r="AAD341"/>
      <c r="AAE341"/>
      <c r="AAF341"/>
      <c r="AAG341"/>
      <c r="AAH341"/>
      <c r="AAI341"/>
      <c r="AAJ341"/>
      <c r="AAK341"/>
      <c r="AAL341"/>
      <c r="AAM341"/>
      <c r="AAN341"/>
      <c r="AAO341"/>
      <c r="AAP341"/>
      <c r="AAQ341"/>
      <c r="AAR341"/>
      <c r="AAS341"/>
      <c r="AAT341"/>
      <c r="AAU341"/>
      <c r="AAV341"/>
      <c r="AAW341"/>
      <c r="AAX341"/>
      <c r="AAY341"/>
      <c r="AAZ341"/>
      <c r="ABA341"/>
      <c r="ABB341"/>
      <c r="ABC341"/>
      <c r="ABD341"/>
      <c r="ABE341"/>
      <c r="ABF341"/>
      <c r="ABG341"/>
      <c r="ABH341"/>
      <c r="ABI341"/>
      <c r="ABJ341"/>
      <c r="ABK341"/>
      <c r="ABL341"/>
      <c r="ABM341"/>
      <c r="ABN341"/>
      <c r="ABO341"/>
      <c r="ABP341"/>
      <c r="ABQ341"/>
      <c r="ABR341"/>
      <c r="ABS341"/>
      <c r="ABT341"/>
      <c r="ABU341"/>
      <c r="ABV341"/>
      <c r="ABW341"/>
      <c r="ABX341"/>
      <c r="ABY341"/>
      <c r="ABZ341"/>
      <c r="ACA341"/>
      <c r="ACB341"/>
      <c r="ACC341"/>
      <c r="ACD341"/>
      <c r="ACE341"/>
      <c r="ACF341"/>
      <c r="ACG341"/>
      <c r="ACH341"/>
      <c r="ACI341"/>
      <c r="ACJ341"/>
      <c r="ACK341"/>
      <c r="ACL341"/>
      <c r="ACM341"/>
      <c r="ACN341"/>
      <c r="ACO341"/>
      <c r="ACP341"/>
      <c r="ACQ341"/>
      <c r="ACR341"/>
      <c r="ACS341"/>
      <c r="ACT341"/>
      <c r="ACU341"/>
      <c r="ACV341"/>
      <c r="ACW341"/>
      <c r="ACX341"/>
      <c r="ACY341"/>
      <c r="ACZ341"/>
      <c r="ADA341"/>
      <c r="ADB341"/>
      <c r="ADC341"/>
      <c r="ADD341"/>
      <c r="ADE341"/>
      <c r="ADF341"/>
      <c r="ADG341"/>
      <c r="ADH341"/>
      <c r="ADI341"/>
      <c r="ADJ341"/>
      <c r="ADK341"/>
      <c r="ADL341"/>
      <c r="ADM341"/>
      <c r="ADN341"/>
      <c r="ADO341"/>
      <c r="ADP341"/>
      <c r="ADQ341"/>
      <c r="ADR341"/>
      <c r="ADS341"/>
      <c r="ADT341"/>
      <c r="ADU341"/>
      <c r="ADV341"/>
      <c r="ADW341"/>
      <c r="ADX341"/>
      <c r="ADY341"/>
      <c r="ADZ341"/>
      <c r="AEA341"/>
      <c r="AEB341"/>
      <c r="AEC341"/>
      <c r="AED341"/>
      <c r="AEE341"/>
      <c r="AEF341"/>
      <c r="AEG341"/>
      <c r="AEH341"/>
      <c r="AEI341"/>
      <c r="AEJ341"/>
      <c r="AEK341"/>
      <c r="AEL341"/>
      <c r="AEM341"/>
      <c r="AEN341"/>
      <c r="AEO341"/>
      <c r="AEP341"/>
      <c r="AEQ341"/>
      <c r="AER341"/>
      <c r="AES341"/>
      <c r="AET341"/>
      <c r="AEU341"/>
      <c r="AEV341"/>
      <c r="AEW341"/>
      <c r="AEX341"/>
      <c r="AEY341"/>
      <c r="AEZ341"/>
      <c r="AFA341"/>
      <c r="AFB341"/>
      <c r="AFC341"/>
      <c r="AFD341"/>
      <c r="AFE341"/>
      <c r="AFF341"/>
      <c r="AFG341"/>
      <c r="AFH341"/>
      <c r="AFI341"/>
      <c r="AFJ341"/>
      <c r="AFK341"/>
      <c r="AFL341"/>
      <c r="AFM341"/>
      <c r="AFN341"/>
      <c r="AFO341"/>
      <c r="AFP341"/>
      <c r="AFQ341"/>
      <c r="AFR341"/>
      <c r="AFS341"/>
      <c r="AFT341"/>
      <c r="AFU341"/>
      <c r="AFV341"/>
      <c r="AFW341"/>
      <c r="AFX341"/>
      <c r="AFY341"/>
      <c r="AFZ341"/>
      <c r="AGA341"/>
      <c r="AGB341"/>
      <c r="AGC341"/>
      <c r="AGD341"/>
      <c r="AGE341"/>
      <c r="AGF341"/>
      <c r="AGG341"/>
      <c r="AGH341"/>
      <c r="AGI341"/>
      <c r="AGJ341"/>
      <c r="AGK341"/>
      <c r="AGL341"/>
      <c r="AGM341"/>
      <c r="AGN341"/>
      <c r="AGO341"/>
      <c r="AGP341"/>
      <c r="AGQ341"/>
      <c r="AGR341"/>
      <c r="AGS341"/>
      <c r="AGT341"/>
      <c r="AGU341"/>
      <c r="AGV341"/>
      <c r="AGW341"/>
      <c r="AGX341"/>
      <c r="AGY341"/>
      <c r="AGZ341"/>
      <c r="AHA341"/>
      <c r="AHB341"/>
      <c r="AHC341"/>
      <c r="AHD341"/>
      <c r="AHE341"/>
      <c r="AHF341"/>
      <c r="AHG341"/>
      <c r="AHH341"/>
      <c r="AHI341"/>
      <c r="AHJ341"/>
      <c r="AHK341"/>
      <c r="AHL341"/>
      <c r="AHM341"/>
      <c r="AHN341"/>
      <c r="AHO341"/>
      <c r="AHP341"/>
      <c r="AHQ341"/>
      <c r="AHR341"/>
      <c r="AHS341"/>
      <c r="AHT341"/>
      <c r="AHU341"/>
      <c r="AHV341"/>
      <c r="AHW341"/>
      <c r="AHX341"/>
      <c r="AHY341"/>
      <c r="AHZ341"/>
      <c r="AIA341"/>
      <c r="AIB341"/>
      <c r="AIC341"/>
      <c r="AID341"/>
      <c r="AIE341"/>
      <c r="AIF341"/>
      <c r="AIG341"/>
      <c r="AIH341"/>
      <c r="AII341"/>
      <c r="AIJ341"/>
      <c r="AIK341"/>
      <c r="AIL341"/>
      <c r="AIM341"/>
      <c r="AIN341"/>
      <c r="AIO341"/>
      <c r="AIP341"/>
      <c r="AIQ341"/>
      <c r="AIR341"/>
      <c r="AIS341"/>
      <c r="AIT341"/>
      <c r="AIU341"/>
      <c r="AIV341"/>
      <c r="AIW341"/>
      <c r="AIX341"/>
      <c r="AIY341"/>
      <c r="AIZ341"/>
      <c r="AJA341"/>
      <c r="AJB341"/>
      <c r="AJC341"/>
      <c r="AJD341"/>
      <c r="AJE341"/>
      <c r="AJF341"/>
      <c r="AJG341"/>
      <c r="AJH341"/>
      <c r="AJI341"/>
      <c r="AJJ341"/>
      <c r="AJK341"/>
      <c r="AJL341"/>
      <c r="AJM341"/>
      <c r="AJN341"/>
      <c r="AJO341"/>
      <c r="AJP341"/>
      <c r="AJQ341"/>
      <c r="AJR341"/>
      <c r="AJS341"/>
      <c r="AJT341"/>
      <c r="AJU341"/>
      <c r="AJV341"/>
      <c r="AJW341"/>
      <c r="AJX341"/>
      <c r="AJY341"/>
      <c r="AJZ341"/>
      <c r="AKA341"/>
      <c r="AKB341"/>
      <c r="AKC341"/>
      <c r="AKD341"/>
      <c r="AKE341"/>
      <c r="AKF341"/>
      <c r="AKG341"/>
      <c r="AKH341"/>
      <c r="AKI341"/>
      <c r="AKJ341"/>
      <c r="AKK341"/>
      <c r="AKL341"/>
      <c r="AKM341"/>
      <c r="AKN341"/>
      <c r="AKO341"/>
      <c r="AKP341"/>
      <c r="AKQ341"/>
      <c r="AKR341"/>
      <c r="AKS341"/>
      <c r="AKT341"/>
      <c r="AKU341"/>
      <c r="AKV341"/>
      <c r="AKW341"/>
      <c r="AKX341"/>
      <c r="AKY341"/>
      <c r="AKZ341"/>
      <c r="ALA341"/>
      <c r="ALB341"/>
      <c r="ALC341"/>
      <c r="ALD341"/>
      <c r="ALE341"/>
      <c r="ALF341"/>
      <c r="ALG341"/>
      <c r="ALH341"/>
      <c r="ALI341"/>
      <c r="ALJ341"/>
      <c r="ALK341"/>
      <c r="ALL341"/>
      <c r="ALM341"/>
      <c r="ALN341"/>
      <c r="ALO341"/>
      <c r="ALP341"/>
      <c r="ALQ341"/>
      <c r="ALR341"/>
      <c r="ALS341"/>
      <c r="ALT341"/>
      <c r="ALU341"/>
      <c r="ALV341"/>
      <c r="ALW341"/>
      <c r="ALX341"/>
      <c r="ALY341"/>
      <c r="ALZ341"/>
      <c r="AMA341"/>
      <c r="AMB341"/>
      <c r="AMC341"/>
      <c r="AMD341"/>
      <c r="AME341"/>
      <c r="AMF341"/>
      <c r="AMG341"/>
      <c r="AMH341"/>
      <c r="AMI341"/>
      <c r="AMJ341"/>
    </row>
    <row r="342" spans="1:1024" ht="18" customHeight="1" x14ac:dyDescent="0.25">
      <c r="A342" s="24"/>
      <c r="B342" s="24"/>
      <c r="C342" s="24"/>
      <c r="D342" s="23"/>
      <c r="E342" s="12" t="s">
        <v>21</v>
      </c>
      <c r="F342" s="11">
        <f t="shared" si="131"/>
        <v>0</v>
      </c>
      <c r="G342" s="11">
        <f t="shared" si="131"/>
        <v>0</v>
      </c>
      <c r="H342" s="11">
        <f t="shared" si="130"/>
        <v>0</v>
      </c>
      <c r="I342" s="11">
        <f t="shared" si="130"/>
        <v>0</v>
      </c>
      <c r="J342" s="11">
        <f t="shared" si="130"/>
        <v>0</v>
      </c>
      <c r="K342" s="11">
        <f t="shared" si="130"/>
        <v>0</v>
      </c>
      <c r="L342" s="11">
        <f t="shared" si="130"/>
        <v>0</v>
      </c>
      <c r="M342" s="11">
        <f t="shared" si="130"/>
        <v>0</v>
      </c>
      <c r="N342" s="11">
        <f t="shared" si="130"/>
        <v>0</v>
      </c>
      <c r="O342" s="11">
        <f t="shared" si="130"/>
        <v>0</v>
      </c>
      <c r="P342" s="11">
        <f t="shared" si="130"/>
        <v>0</v>
      </c>
      <c r="Q342" s="11">
        <f t="shared" si="130"/>
        <v>0</v>
      </c>
      <c r="R342" s="11">
        <f t="shared" si="130"/>
        <v>0</v>
      </c>
      <c r="S342" s="11">
        <f t="shared" si="130"/>
        <v>0</v>
      </c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  <c r="ABZ342"/>
      <c r="ACA342"/>
      <c r="ACB342"/>
      <c r="ACC342"/>
      <c r="ACD342"/>
      <c r="ACE342"/>
      <c r="ACF342"/>
      <c r="ACG342"/>
      <c r="ACH342"/>
      <c r="ACI342"/>
      <c r="ACJ342"/>
      <c r="ACK342"/>
      <c r="ACL342"/>
      <c r="ACM342"/>
      <c r="ACN342"/>
      <c r="ACO342"/>
      <c r="ACP342"/>
      <c r="ACQ342"/>
      <c r="ACR342"/>
      <c r="ACS342"/>
      <c r="ACT342"/>
      <c r="ACU342"/>
      <c r="ACV342"/>
      <c r="ACW342"/>
      <c r="ACX342"/>
      <c r="ACY342"/>
      <c r="ACZ342"/>
      <c r="ADA342"/>
      <c r="ADB342"/>
      <c r="ADC342"/>
      <c r="ADD342"/>
      <c r="ADE342"/>
      <c r="ADF342"/>
      <c r="ADG342"/>
      <c r="ADH342"/>
      <c r="ADI342"/>
      <c r="ADJ342"/>
      <c r="ADK342"/>
      <c r="ADL342"/>
      <c r="ADM342"/>
      <c r="ADN342"/>
      <c r="ADO342"/>
      <c r="ADP342"/>
      <c r="ADQ342"/>
      <c r="ADR342"/>
      <c r="ADS342"/>
      <c r="ADT342"/>
      <c r="ADU342"/>
      <c r="ADV342"/>
      <c r="ADW342"/>
      <c r="ADX342"/>
      <c r="ADY342"/>
      <c r="ADZ342"/>
      <c r="AEA342"/>
      <c r="AEB342"/>
      <c r="AEC342"/>
      <c r="AED342"/>
      <c r="AEE342"/>
      <c r="AEF342"/>
      <c r="AEG342"/>
      <c r="AEH342"/>
      <c r="AEI342"/>
      <c r="AEJ342"/>
      <c r="AEK342"/>
      <c r="AEL342"/>
      <c r="AEM342"/>
      <c r="AEN342"/>
      <c r="AEO342"/>
      <c r="AEP342"/>
      <c r="AEQ342"/>
      <c r="AER342"/>
      <c r="AES342"/>
      <c r="AET342"/>
      <c r="AEU342"/>
      <c r="AEV342"/>
      <c r="AEW342"/>
      <c r="AEX342"/>
      <c r="AEY342"/>
      <c r="AEZ342"/>
      <c r="AFA342"/>
      <c r="AFB342"/>
      <c r="AFC342"/>
      <c r="AFD342"/>
      <c r="AFE342"/>
      <c r="AFF342"/>
      <c r="AFG342"/>
      <c r="AFH342"/>
      <c r="AFI342"/>
      <c r="AFJ342"/>
      <c r="AFK342"/>
      <c r="AFL342"/>
      <c r="AFM342"/>
      <c r="AFN342"/>
      <c r="AFO342"/>
      <c r="AFP342"/>
      <c r="AFQ342"/>
      <c r="AFR342"/>
      <c r="AFS342"/>
      <c r="AFT342"/>
      <c r="AFU342"/>
      <c r="AFV342"/>
      <c r="AFW342"/>
      <c r="AFX342"/>
      <c r="AFY342"/>
      <c r="AFZ342"/>
      <c r="AGA342"/>
      <c r="AGB342"/>
      <c r="AGC342"/>
      <c r="AGD342"/>
      <c r="AGE342"/>
      <c r="AGF342"/>
      <c r="AGG342"/>
      <c r="AGH342"/>
      <c r="AGI342"/>
      <c r="AGJ342"/>
      <c r="AGK342"/>
      <c r="AGL342"/>
      <c r="AGM342"/>
      <c r="AGN342"/>
      <c r="AGO342"/>
      <c r="AGP342"/>
      <c r="AGQ342"/>
      <c r="AGR342"/>
      <c r="AGS342"/>
      <c r="AGT342"/>
      <c r="AGU342"/>
      <c r="AGV342"/>
      <c r="AGW342"/>
      <c r="AGX342"/>
      <c r="AGY342"/>
      <c r="AGZ342"/>
      <c r="AHA342"/>
      <c r="AHB342"/>
      <c r="AHC342"/>
      <c r="AHD342"/>
      <c r="AHE342"/>
      <c r="AHF342"/>
      <c r="AHG342"/>
      <c r="AHH342"/>
      <c r="AHI342"/>
      <c r="AHJ342"/>
      <c r="AHK342"/>
      <c r="AHL342"/>
      <c r="AHM342"/>
      <c r="AHN342"/>
      <c r="AHO342"/>
      <c r="AHP342"/>
      <c r="AHQ342"/>
      <c r="AHR342"/>
      <c r="AHS342"/>
      <c r="AHT342"/>
      <c r="AHU342"/>
      <c r="AHV342"/>
      <c r="AHW342"/>
      <c r="AHX342"/>
      <c r="AHY342"/>
      <c r="AHZ342"/>
      <c r="AIA342"/>
      <c r="AIB342"/>
      <c r="AIC342"/>
      <c r="AID342"/>
      <c r="AIE342"/>
      <c r="AIF342"/>
      <c r="AIG342"/>
      <c r="AIH342"/>
      <c r="AII342"/>
      <c r="AIJ342"/>
      <c r="AIK342"/>
      <c r="AIL342"/>
      <c r="AIM342"/>
      <c r="AIN342"/>
      <c r="AIO342"/>
      <c r="AIP342"/>
      <c r="AIQ342"/>
      <c r="AIR342"/>
      <c r="AIS342"/>
      <c r="AIT342"/>
      <c r="AIU342"/>
      <c r="AIV342"/>
      <c r="AIW342"/>
      <c r="AIX342"/>
      <c r="AIY342"/>
      <c r="AIZ342"/>
      <c r="AJA342"/>
      <c r="AJB342"/>
      <c r="AJC342"/>
      <c r="AJD342"/>
      <c r="AJE342"/>
      <c r="AJF342"/>
      <c r="AJG342"/>
      <c r="AJH342"/>
      <c r="AJI342"/>
      <c r="AJJ342"/>
      <c r="AJK342"/>
      <c r="AJL342"/>
      <c r="AJM342"/>
      <c r="AJN342"/>
      <c r="AJO342"/>
      <c r="AJP342"/>
      <c r="AJQ342"/>
      <c r="AJR342"/>
      <c r="AJS342"/>
      <c r="AJT342"/>
      <c r="AJU342"/>
      <c r="AJV342"/>
      <c r="AJW342"/>
      <c r="AJX342"/>
      <c r="AJY342"/>
      <c r="AJZ342"/>
      <c r="AKA342"/>
      <c r="AKB342"/>
      <c r="AKC342"/>
      <c r="AKD342"/>
      <c r="AKE342"/>
      <c r="AKF342"/>
      <c r="AKG342"/>
      <c r="AKH342"/>
      <c r="AKI342"/>
      <c r="AKJ342"/>
      <c r="AKK342"/>
      <c r="AKL342"/>
      <c r="AKM342"/>
      <c r="AKN342"/>
      <c r="AKO342"/>
      <c r="AKP342"/>
      <c r="AKQ342"/>
      <c r="AKR342"/>
      <c r="AKS342"/>
      <c r="AKT342"/>
      <c r="AKU342"/>
      <c r="AKV342"/>
      <c r="AKW342"/>
      <c r="AKX342"/>
      <c r="AKY342"/>
      <c r="AKZ342"/>
      <c r="ALA342"/>
      <c r="ALB342"/>
      <c r="ALC342"/>
      <c r="ALD342"/>
      <c r="ALE342"/>
      <c r="ALF342"/>
      <c r="ALG342"/>
      <c r="ALH342"/>
      <c r="ALI342"/>
      <c r="ALJ342"/>
      <c r="ALK342"/>
      <c r="ALL342"/>
      <c r="ALM342"/>
      <c r="ALN342"/>
      <c r="ALO342"/>
      <c r="ALP342"/>
      <c r="ALQ342"/>
      <c r="ALR342"/>
      <c r="ALS342"/>
      <c r="ALT342"/>
      <c r="ALU342"/>
      <c r="ALV342"/>
      <c r="ALW342"/>
      <c r="ALX342"/>
      <c r="ALY342"/>
      <c r="ALZ342"/>
      <c r="AMA342"/>
      <c r="AMB342"/>
      <c r="AMC342"/>
      <c r="AMD342"/>
      <c r="AME342"/>
      <c r="AMF342"/>
      <c r="AMG342"/>
      <c r="AMH342"/>
      <c r="AMI342"/>
      <c r="AMJ342"/>
    </row>
    <row r="343" spans="1:1024" ht="18" customHeight="1" x14ac:dyDescent="0.25">
      <c r="A343" s="21">
        <v>1</v>
      </c>
      <c r="B343" s="22" t="s">
        <v>102</v>
      </c>
      <c r="C343" s="22" t="s">
        <v>103</v>
      </c>
      <c r="D343" s="21" t="s">
        <v>16</v>
      </c>
      <c r="E343" s="21"/>
      <c r="F343" s="11">
        <f t="shared" ref="F343:S343" si="132">SUM(F344:F347)</f>
        <v>8947.4</v>
      </c>
      <c r="G343" s="11">
        <f t="shared" si="132"/>
        <v>173689.3</v>
      </c>
      <c r="H343" s="11">
        <f t="shared" si="132"/>
        <v>0</v>
      </c>
      <c r="I343" s="11">
        <f t="shared" si="132"/>
        <v>0</v>
      </c>
      <c r="J343" s="11">
        <f t="shared" si="132"/>
        <v>8947.4</v>
      </c>
      <c r="K343" s="11">
        <f t="shared" si="132"/>
        <v>0</v>
      </c>
      <c r="L343" s="11">
        <f t="shared" si="132"/>
        <v>0</v>
      </c>
      <c r="M343" s="11">
        <f t="shared" si="132"/>
        <v>0</v>
      </c>
      <c r="N343" s="11">
        <f t="shared" si="132"/>
        <v>0</v>
      </c>
      <c r="O343" s="11">
        <f t="shared" si="132"/>
        <v>0</v>
      </c>
      <c r="P343" s="11">
        <f t="shared" si="132"/>
        <v>0</v>
      </c>
      <c r="Q343" s="11">
        <f t="shared" si="132"/>
        <v>0</v>
      </c>
      <c r="R343" s="11">
        <f t="shared" si="132"/>
        <v>0</v>
      </c>
      <c r="S343" s="11">
        <f t="shared" si="132"/>
        <v>173689.3</v>
      </c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  <c r="QC343"/>
      <c r="QD343"/>
      <c r="QE343"/>
      <c r="QF343"/>
      <c r="QG343"/>
      <c r="QH343"/>
      <c r="QI343"/>
      <c r="QJ343"/>
      <c r="QK343"/>
      <c r="QL343"/>
      <c r="QM343"/>
      <c r="QN343"/>
      <c r="QO343"/>
      <c r="QP343"/>
      <c r="QQ343"/>
      <c r="QR343"/>
      <c r="QS343"/>
      <c r="QT343"/>
      <c r="QU343"/>
      <c r="QV343"/>
      <c r="QW343"/>
      <c r="QX343"/>
      <c r="QY343"/>
      <c r="QZ343"/>
      <c r="RA343"/>
      <c r="RB343"/>
      <c r="RC343"/>
      <c r="RD343"/>
      <c r="RE343"/>
      <c r="RF343"/>
      <c r="RG343"/>
      <c r="RH343"/>
      <c r="RI343"/>
      <c r="RJ343"/>
      <c r="RK343"/>
      <c r="RL343"/>
      <c r="RM343"/>
      <c r="RN343"/>
      <c r="RO343"/>
      <c r="RP343"/>
      <c r="RQ343"/>
      <c r="RR343"/>
      <c r="RS343"/>
      <c r="RT343"/>
      <c r="RU343"/>
      <c r="RV343"/>
      <c r="RW343"/>
      <c r="RX343"/>
      <c r="RY343"/>
      <c r="RZ343"/>
      <c r="SA343"/>
      <c r="SB343"/>
      <c r="SC343"/>
      <c r="SD343"/>
      <c r="SE343"/>
      <c r="SF343"/>
      <c r="SG343"/>
      <c r="SH343"/>
      <c r="SI343"/>
      <c r="SJ343"/>
      <c r="SK343"/>
      <c r="SL343"/>
      <c r="SM343"/>
      <c r="SN343"/>
      <c r="SO343"/>
      <c r="SP343"/>
      <c r="SQ343"/>
      <c r="SR343"/>
      <c r="SS343"/>
      <c r="ST343"/>
      <c r="SU343"/>
      <c r="SV343"/>
      <c r="SW343"/>
      <c r="SX343"/>
      <c r="SY343"/>
      <c r="SZ343"/>
      <c r="TA343"/>
      <c r="TB343"/>
      <c r="TC343"/>
      <c r="TD343"/>
      <c r="TE343"/>
      <c r="TF343"/>
      <c r="TG343"/>
      <c r="TH343"/>
      <c r="TI343"/>
      <c r="TJ343"/>
      <c r="TK343"/>
      <c r="TL343"/>
      <c r="TM343"/>
      <c r="TN343"/>
      <c r="TO343"/>
      <c r="TP343"/>
      <c r="TQ343"/>
      <c r="TR343"/>
      <c r="TS343"/>
      <c r="TT343"/>
      <c r="TU343"/>
      <c r="TV343"/>
      <c r="TW343"/>
      <c r="TX343"/>
      <c r="TY343"/>
      <c r="TZ343"/>
      <c r="UA343"/>
      <c r="UB343"/>
      <c r="UC343"/>
      <c r="UD343"/>
      <c r="UE343"/>
      <c r="UF343"/>
      <c r="UG343"/>
      <c r="UH343"/>
      <c r="UI343"/>
      <c r="UJ343"/>
      <c r="UK343"/>
      <c r="UL343"/>
      <c r="UM343"/>
      <c r="UN343"/>
      <c r="UO343"/>
      <c r="UP343"/>
      <c r="UQ343"/>
      <c r="UR343"/>
      <c r="US343"/>
      <c r="UT343"/>
      <c r="UU343"/>
      <c r="UV343"/>
      <c r="UW343"/>
      <c r="UX343"/>
      <c r="UY343"/>
      <c r="UZ343"/>
      <c r="VA343"/>
      <c r="VB343"/>
      <c r="VC343"/>
      <c r="VD343"/>
      <c r="VE343"/>
      <c r="VF343"/>
      <c r="VG343"/>
      <c r="VH343"/>
      <c r="VI343"/>
      <c r="VJ343"/>
      <c r="VK343"/>
      <c r="VL343"/>
      <c r="VM343"/>
      <c r="VN343"/>
      <c r="VO343"/>
      <c r="VP343"/>
      <c r="VQ343"/>
      <c r="VR343"/>
      <c r="VS343"/>
      <c r="VT343"/>
      <c r="VU343"/>
      <c r="VV343"/>
      <c r="VW343"/>
      <c r="VX343"/>
      <c r="VY343"/>
      <c r="VZ343"/>
      <c r="WA343"/>
      <c r="WB343"/>
      <c r="WC343"/>
      <c r="WD343"/>
      <c r="WE343"/>
      <c r="WF343"/>
      <c r="WG343"/>
      <c r="WH343"/>
      <c r="WI343"/>
      <c r="WJ343"/>
      <c r="WK343"/>
      <c r="WL343"/>
      <c r="WM343"/>
      <c r="WN343"/>
      <c r="WO343"/>
      <c r="WP343"/>
      <c r="WQ343"/>
      <c r="WR343"/>
      <c r="WS343"/>
      <c r="WT343"/>
      <c r="WU343"/>
      <c r="WV343"/>
      <c r="WW343"/>
      <c r="WX343"/>
      <c r="WY343"/>
      <c r="WZ343"/>
      <c r="XA343"/>
      <c r="XB343"/>
      <c r="XC343"/>
      <c r="XD343"/>
      <c r="XE343"/>
      <c r="XF343"/>
      <c r="XG343"/>
      <c r="XH343"/>
      <c r="XI343"/>
      <c r="XJ343"/>
      <c r="XK343"/>
      <c r="XL343"/>
      <c r="XM343"/>
      <c r="XN343"/>
      <c r="XO343"/>
      <c r="XP343"/>
      <c r="XQ343"/>
      <c r="XR343"/>
      <c r="XS343"/>
      <c r="XT343"/>
      <c r="XU343"/>
      <c r="XV343"/>
      <c r="XW343"/>
      <c r="XX343"/>
      <c r="XY343"/>
      <c r="XZ343"/>
      <c r="YA343"/>
      <c r="YB343"/>
      <c r="YC343"/>
      <c r="YD343"/>
      <c r="YE343"/>
      <c r="YF343"/>
      <c r="YG343"/>
      <c r="YH343"/>
      <c r="YI343"/>
      <c r="YJ343"/>
      <c r="YK343"/>
      <c r="YL343"/>
      <c r="YM343"/>
      <c r="YN343"/>
      <c r="YO343"/>
      <c r="YP343"/>
      <c r="YQ343"/>
      <c r="YR343"/>
      <c r="YS343"/>
      <c r="YT343"/>
      <c r="YU343"/>
      <c r="YV343"/>
      <c r="YW343"/>
      <c r="YX343"/>
      <c r="YY343"/>
      <c r="YZ343"/>
      <c r="ZA343"/>
      <c r="ZB343"/>
      <c r="ZC343"/>
      <c r="ZD343"/>
      <c r="ZE343"/>
      <c r="ZF343"/>
      <c r="ZG343"/>
      <c r="ZH343"/>
      <c r="ZI343"/>
      <c r="ZJ343"/>
      <c r="ZK343"/>
      <c r="ZL343"/>
      <c r="ZM343"/>
      <c r="ZN343"/>
      <c r="ZO343"/>
      <c r="ZP343"/>
      <c r="ZQ343"/>
      <c r="ZR343"/>
      <c r="ZS343"/>
      <c r="ZT343"/>
      <c r="ZU343"/>
      <c r="ZV343"/>
      <c r="ZW343"/>
      <c r="ZX343"/>
      <c r="ZY343"/>
      <c r="ZZ343"/>
      <c r="AAA343"/>
      <c r="AAB343"/>
      <c r="AAC343"/>
      <c r="AAD343"/>
      <c r="AAE343"/>
      <c r="AAF343"/>
      <c r="AAG343"/>
      <c r="AAH343"/>
      <c r="AAI343"/>
      <c r="AAJ343"/>
      <c r="AAK343"/>
      <c r="AAL343"/>
      <c r="AAM343"/>
      <c r="AAN343"/>
      <c r="AAO343"/>
      <c r="AAP343"/>
      <c r="AAQ343"/>
      <c r="AAR343"/>
      <c r="AAS343"/>
      <c r="AAT343"/>
      <c r="AAU343"/>
      <c r="AAV343"/>
      <c r="AAW343"/>
      <c r="AAX343"/>
      <c r="AAY343"/>
      <c r="AAZ343"/>
      <c r="ABA343"/>
      <c r="ABB343"/>
      <c r="ABC343"/>
      <c r="ABD343"/>
      <c r="ABE343"/>
      <c r="ABF343"/>
      <c r="ABG343"/>
      <c r="ABH343"/>
      <c r="ABI343"/>
      <c r="ABJ343"/>
      <c r="ABK343"/>
      <c r="ABL343"/>
      <c r="ABM343"/>
      <c r="ABN343"/>
      <c r="ABO343"/>
      <c r="ABP343"/>
      <c r="ABQ343"/>
      <c r="ABR343"/>
      <c r="ABS343"/>
      <c r="ABT343"/>
      <c r="ABU343"/>
      <c r="ABV343"/>
      <c r="ABW343"/>
      <c r="ABX343"/>
      <c r="ABY343"/>
      <c r="ABZ343"/>
      <c r="ACA343"/>
      <c r="ACB343"/>
      <c r="ACC343"/>
      <c r="ACD343"/>
      <c r="ACE343"/>
      <c r="ACF343"/>
      <c r="ACG343"/>
      <c r="ACH343"/>
      <c r="ACI343"/>
      <c r="ACJ343"/>
      <c r="ACK343"/>
      <c r="ACL343"/>
      <c r="ACM343"/>
      <c r="ACN343"/>
      <c r="ACO343"/>
      <c r="ACP343"/>
      <c r="ACQ343"/>
      <c r="ACR343"/>
      <c r="ACS343"/>
      <c r="ACT343"/>
      <c r="ACU343"/>
      <c r="ACV343"/>
      <c r="ACW343"/>
      <c r="ACX343"/>
      <c r="ACY343"/>
      <c r="ACZ343"/>
      <c r="ADA343"/>
      <c r="ADB343"/>
      <c r="ADC343"/>
      <c r="ADD343"/>
      <c r="ADE343"/>
      <c r="ADF343"/>
      <c r="ADG343"/>
      <c r="ADH343"/>
      <c r="ADI343"/>
      <c r="ADJ343"/>
      <c r="ADK343"/>
      <c r="ADL343"/>
      <c r="ADM343"/>
      <c r="ADN343"/>
      <c r="ADO343"/>
      <c r="ADP343"/>
      <c r="ADQ343"/>
      <c r="ADR343"/>
      <c r="ADS343"/>
      <c r="ADT343"/>
      <c r="ADU343"/>
      <c r="ADV343"/>
      <c r="ADW343"/>
      <c r="ADX343"/>
      <c r="ADY343"/>
      <c r="ADZ343"/>
      <c r="AEA343"/>
      <c r="AEB343"/>
      <c r="AEC343"/>
      <c r="AED343"/>
      <c r="AEE343"/>
      <c r="AEF343"/>
      <c r="AEG343"/>
      <c r="AEH343"/>
      <c r="AEI343"/>
      <c r="AEJ343"/>
      <c r="AEK343"/>
      <c r="AEL343"/>
      <c r="AEM343"/>
      <c r="AEN343"/>
      <c r="AEO343"/>
      <c r="AEP343"/>
      <c r="AEQ343"/>
      <c r="AER343"/>
      <c r="AES343"/>
      <c r="AET343"/>
      <c r="AEU343"/>
      <c r="AEV343"/>
      <c r="AEW343"/>
      <c r="AEX343"/>
      <c r="AEY343"/>
      <c r="AEZ343"/>
      <c r="AFA343"/>
      <c r="AFB343"/>
      <c r="AFC343"/>
      <c r="AFD343"/>
      <c r="AFE343"/>
      <c r="AFF343"/>
      <c r="AFG343"/>
      <c r="AFH343"/>
      <c r="AFI343"/>
      <c r="AFJ343"/>
      <c r="AFK343"/>
      <c r="AFL343"/>
      <c r="AFM343"/>
      <c r="AFN343"/>
      <c r="AFO343"/>
      <c r="AFP343"/>
      <c r="AFQ343"/>
      <c r="AFR343"/>
      <c r="AFS343"/>
      <c r="AFT343"/>
      <c r="AFU343"/>
      <c r="AFV343"/>
      <c r="AFW343"/>
      <c r="AFX343"/>
      <c r="AFY343"/>
      <c r="AFZ343"/>
      <c r="AGA343"/>
      <c r="AGB343"/>
      <c r="AGC343"/>
      <c r="AGD343"/>
      <c r="AGE343"/>
      <c r="AGF343"/>
      <c r="AGG343"/>
      <c r="AGH343"/>
      <c r="AGI343"/>
      <c r="AGJ343"/>
      <c r="AGK343"/>
      <c r="AGL343"/>
      <c r="AGM343"/>
      <c r="AGN343"/>
      <c r="AGO343"/>
      <c r="AGP343"/>
      <c r="AGQ343"/>
      <c r="AGR343"/>
      <c r="AGS343"/>
      <c r="AGT343"/>
      <c r="AGU343"/>
      <c r="AGV343"/>
      <c r="AGW343"/>
      <c r="AGX343"/>
      <c r="AGY343"/>
      <c r="AGZ343"/>
      <c r="AHA343"/>
      <c r="AHB343"/>
      <c r="AHC343"/>
      <c r="AHD343"/>
      <c r="AHE343"/>
      <c r="AHF343"/>
      <c r="AHG343"/>
      <c r="AHH343"/>
      <c r="AHI343"/>
      <c r="AHJ343"/>
      <c r="AHK343"/>
      <c r="AHL343"/>
      <c r="AHM343"/>
      <c r="AHN343"/>
      <c r="AHO343"/>
      <c r="AHP343"/>
      <c r="AHQ343"/>
      <c r="AHR343"/>
      <c r="AHS343"/>
      <c r="AHT343"/>
      <c r="AHU343"/>
      <c r="AHV343"/>
      <c r="AHW343"/>
      <c r="AHX343"/>
      <c r="AHY343"/>
      <c r="AHZ343"/>
      <c r="AIA343"/>
      <c r="AIB343"/>
      <c r="AIC343"/>
      <c r="AID343"/>
      <c r="AIE343"/>
      <c r="AIF343"/>
      <c r="AIG343"/>
      <c r="AIH343"/>
      <c r="AII343"/>
      <c r="AIJ343"/>
      <c r="AIK343"/>
      <c r="AIL343"/>
      <c r="AIM343"/>
      <c r="AIN343"/>
      <c r="AIO343"/>
      <c r="AIP343"/>
      <c r="AIQ343"/>
      <c r="AIR343"/>
      <c r="AIS343"/>
      <c r="AIT343"/>
      <c r="AIU343"/>
      <c r="AIV343"/>
      <c r="AIW343"/>
      <c r="AIX343"/>
      <c r="AIY343"/>
      <c r="AIZ343"/>
      <c r="AJA343"/>
      <c r="AJB343"/>
      <c r="AJC343"/>
      <c r="AJD343"/>
      <c r="AJE343"/>
      <c r="AJF343"/>
      <c r="AJG343"/>
      <c r="AJH343"/>
      <c r="AJI343"/>
      <c r="AJJ343"/>
      <c r="AJK343"/>
      <c r="AJL343"/>
      <c r="AJM343"/>
      <c r="AJN343"/>
      <c r="AJO343"/>
      <c r="AJP343"/>
      <c r="AJQ343"/>
      <c r="AJR343"/>
      <c r="AJS343"/>
      <c r="AJT343"/>
      <c r="AJU343"/>
      <c r="AJV343"/>
      <c r="AJW343"/>
      <c r="AJX343"/>
      <c r="AJY343"/>
      <c r="AJZ343"/>
      <c r="AKA343"/>
      <c r="AKB343"/>
      <c r="AKC343"/>
      <c r="AKD343"/>
      <c r="AKE343"/>
      <c r="AKF343"/>
      <c r="AKG343"/>
      <c r="AKH343"/>
      <c r="AKI343"/>
      <c r="AKJ343"/>
      <c r="AKK343"/>
      <c r="AKL343"/>
      <c r="AKM343"/>
      <c r="AKN343"/>
      <c r="AKO343"/>
      <c r="AKP343"/>
      <c r="AKQ343"/>
      <c r="AKR343"/>
      <c r="AKS343"/>
      <c r="AKT343"/>
      <c r="AKU343"/>
      <c r="AKV343"/>
      <c r="AKW343"/>
      <c r="AKX343"/>
      <c r="AKY343"/>
      <c r="AKZ343"/>
      <c r="ALA343"/>
      <c r="ALB343"/>
      <c r="ALC343"/>
      <c r="ALD343"/>
      <c r="ALE343"/>
      <c r="ALF343"/>
      <c r="ALG343"/>
      <c r="ALH343"/>
      <c r="ALI343"/>
      <c r="ALJ343"/>
      <c r="ALK343"/>
      <c r="ALL343"/>
      <c r="ALM343"/>
      <c r="ALN343"/>
      <c r="ALO343"/>
      <c r="ALP343"/>
      <c r="ALQ343"/>
      <c r="ALR343"/>
      <c r="ALS343"/>
      <c r="ALT343"/>
      <c r="ALU343"/>
      <c r="ALV343"/>
      <c r="ALW343"/>
      <c r="ALX343"/>
      <c r="ALY343"/>
      <c r="ALZ343"/>
      <c r="AMA343"/>
      <c r="AMB343"/>
      <c r="AMC343"/>
      <c r="AMD343"/>
      <c r="AME343"/>
      <c r="AMF343"/>
      <c r="AMG343"/>
      <c r="AMH343"/>
      <c r="AMI343"/>
      <c r="AMJ343"/>
    </row>
    <row r="344" spans="1:1024" ht="18" customHeight="1" x14ac:dyDescent="0.25">
      <c r="A344" s="21"/>
      <c r="B344" s="22"/>
      <c r="C344" s="22"/>
      <c r="D344" s="23" t="s">
        <v>17</v>
      </c>
      <c r="E344" s="12" t="s">
        <v>18</v>
      </c>
      <c r="F344" s="11">
        <f t="shared" ref="F344:G347" si="133">H344+J344+L344+N344+P344+R344</f>
        <v>0</v>
      </c>
      <c r="G344" s="11">
        <f t="shared" si="133"/>
        <v>166080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166080</v>
      </c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  <c r="QC344"/>
      <c r="QD344"/>
      <c r="QE344"/>
      <c r="QF344"/>
      <c r="QG344"/>
      <c r="QH344"/>
      <c r="QI344"/>
      <c r="QJ344"/>
      <c r="QK344"/>
      <c r="QL344"/>
      <c r="QM344"/>
      <c r="QN344"/>
      <c r="QO344"/>
      <c r="QP344"/>
      <c r="QQ344"/>
      <c r="QR344"/>
      <c r="QS344"/>
      <c r="QT344"/>
      <c r="QU344"/>
      <c r="QV344"/>
      <c r="QW344"/>
      <c r="QX344"/>
      <c r="QY344"/>
      <c r="QZ344"/>
      <c r="RA344"/>
      <c r="RB344"/>
      <c r="RC344"/>
      <c r="RD344"/>
      <c r="RE344"/>
      <c r="RF344"/>
      <c r="RG344"/>
      <c r="RH344"/>
      <c r="RI344"/>
      <c r="RJ344"/>
      <c r="RK344"/>
      <c r="RL344"/>
      <c r="RM344"/>
      <c r="RN344"/>
      <c r="RO344"/>
      <c r="RP344"/>
      <c r="RQ344"/>
      <c r="RR344"/>
      <c r="RS344"/>
      <c r="RT344"/>
      <c r="RU344"/>
      <c r="RV344"/>
      <c r="RW344"/>
      <c r="RX344"/>
      <c r="RY344"/>
      <c r="RZ344"/>
      <c r="SA344"/>
      <c r="SB344"/>
      <c r="SC344"/>
      <c r="SD344"/>
      <c r="SE344"/>
      <c r="SF344"/>
      <c r="SG344"/>
      <c r="SH344"/>
      <c r="SI344"/>
      <c r="SJ344"/>
      <c r="SK344"/>
      <c r="SL344"/>
      <c r="SM344"/>
      <c r="SN344"/>
      <c r="SO344"/>
      <c r="SP344"/>
      <c r="SQ344"/>
      <c r="SR344"/>
      <c r="SS344"/>
      <c r="ST344"/>
      <c r="SU344"/>
      <c r="SV344"/>
      <c r="SW344"/>
      <c r="SX344"/>
      <c r="SY344"/>
      <c r="SZ344"/>
      <c r="TA344"/>
      <c r="TB344"/>
      <c r="TC344"/>
      <c r="TD344"/>
      <c r="TE344"/>
      <c r="TF344"/>
      <c r="TG344"/>
      <c r="TH344"/>
      <c r="TI344"/>
      <c r="TJ344"/>
      <c r="TK344"/>
      <c r="TL344"/>
      <c r="TM344"/>
      <c r="TN344"/>
      <c r="TO344"/>
      <c r="TP344"/>
      <c r="TQ344"/>
      <c r="TR344"/>
      <c r="TS344"/>
      <c r="TT344"/>
      <c r="TU344"/>
      <c r="TV344"/>
      <c r="TW344"/>
      <c r="TX344"/>
      <c r="TY344"/>
      <c r="TZ344"/>
      <c r="UA344"/>
      <c r="UB344"/>
      <c r="UC344"/>
      <c r="UD344"/>
      <c r="UE344"/>
      <c r="UF344"/>
      <c r="UG344"/>
      <c r="UH344"/>
      <c r="UI344"/>
      <c r="UJ344"/>
      <c r="UK344"/>
      <c r="UL344"/>
      <c r="UM344"/>
      <c r="UN344"/>
      <c r="UO344"/>
      <c r="UP344"/>
      <c r="UQ344"/>
      <c r="UR344"/>
      <c r="US344"/>
      <c r="UT344"/>
      <c r="UU344"/>
      <c r="UV344"/>
      <c r="UW344"/>
      <c r="UX344"/>
      <c r="UY344"/>
      <c r="UZ344"/>
      <c r="VA344"/>
      <c r="VB344"/>
      <c r="VC344"/>
      <c r="VD344"/>
      <c r="VE344"/>
      <c r="VF344"/>
      <c r="VG344"/>
      <c r="VH344"/>
      <c r="VI344"/>
      <c r="VJ344"/>
      <c r="VK344"/>
      <c r="VL344"/>
      <c r="VM344"/>
      <c r="VN344"/>
      <c r="VO344"/>
      <c r="VP344"/>
      <c r="VQ344"/>
      <c r="VR344"/>
      <c r="VS344"/>
      <c r="VT344"/>
      <c r="VU344"/>
      <c r="VV344"/>
      <c r="VW344"/>
      <c r="VX344"/>
      <c r="VY344"/>
      <c r="VZ344"/>
      <c r="WA344"/>
      <c r="WB344"/>
      <c r="WC344"/>
      <c r="WD344"/>
      <c r="WE344"/>
      <c r="WF344"/>
      <c r="WG344"/>
      <c r="WH344"/>
      <c r="WI344"/>
      <c r="WJ344"/>
      <c r="WK344"/>
      <c r="WL344"/>
      <c r="WM344"/>
      <c r="WN344"/>
      <c r="WO344"/>
      <c r="WP344"/>
      <c r="WQ344"/>
      <c r="WR344"/>
      <c r="WS344"/>
      <c r="WT344"/>
      <c r="WU344"/>
      <c r="WV344"/>
      <c r="WW344"/>
      <c r="WX344"/>
      <c r="WY344"/>
      <c r="WZ344"/>
      <c r="XA344"/>
      <c r="XB344"/>
      <c r="XC344"/>
      <c r="XD344"/>
      <c r="XE344"/>
      <c r="XF344"/>
      <c r="XG344"/>
      <c r="XH344"/>
      <c r="XI344"/>
      <c r="XJ344"/>
      <c r="XK344"/>
      <c r="XL344"/>
      <c r="XM344"/>
      <c r="XN344"/>
      <c r="XO344"/>
      <c r="XP344"/>
      <c r="XQ344"/>
      <c r="XR344"/>
      <c r="XS344"/>
      <c r="XT344"/>
      <c r="XU344"/>
      <c r="XV344"/>
      <c r="XW344"/>
      <c r="XX344"/>
      <c r="XY344"/>
      <c r="XZ344"/>
      <c r="YA344"/>
      <c r="YB344"/>
      <c r="YC344"/>
      <c r="YD344"/>
      <c r="YE344"/>
      <c r="YF344"/>
      <c r="YG344"/>
      <c r="YH344"/>
      <c r="YI344"/>
      <c r="YJ344"/>
      <c r="YK344"/>
      <c r="YL344"/>
      <c r="YM344"/>
      <c r="YN344"/>
      <c r="YO344"/>
      <c r="YP344"/>
      <c r="YQ344"/>
      <c r="YR344"/>
      <c r="YS344"/>
      <c r="YT344"/>
      <c r="YU344"/>
      <c r="YV344"/>
      <c r="YW344"/>
      <c r="YX344"/>
      <c r="YY344"/>
      <c r="YZ344"/>
      <c r="ZA344"/>
      <c r="ZB344"/>
      <c r="ZC344"/>
      <c r="ZD344"/>
      <c r="ZE344"/>
      <c r="ZF344"/>
      <c r="ZG344"/>
      <c r="ZH344"/>
      <c r="ZI344"/>
      <c r="ZJ344"/>
      <c r="ZK344"/>
      <c r="ZL344"/>
      <c r="ZM344"/>
      <c r="ZN344"/>
      <c r="ZO344"/>
      <c r="ZP344"/>
      <c r="ZQ344"/>
      <c r="ZR344"/>
      <c r="ZS344"/>
      <c r="ZT344"/>
      <c r="ZU344"/>
      <c r="ZV344"/>
      <c r="ZW344"/>
      <c r="ZX344"/>
      <c r="ZY344"/>
      <c r="ZZ344"/>
      <c r="AAA344"/>
      <c r="AAB344"/>
      <c r="AAC344"/>
      <c r="AAD344"/>
      <c r="AAE344"/>
      <c r="AAF344"/>
      <c r="AAG344"/>
      <c r="AAH344"/>
      <c r="AAI344"/>
      <c r="AAJ344"/>
      <c r="AAK344"/>
      <c r="AAL344"/>
      <c r="AAM344"/>
      <c r="AAN344"/>
      <c r="AAO344"/>
      <c r="AAP344"/>
      <c r="AAQ344"/>
      <c r="AAR344"/>
      <c r="AAS344"/>
      <c r="AAT344"/>
      <c r="AAU344"/>
      <c r="AAV344"/>
      <c r="AAW344"/>
      <c r="AAX344"/>
      <c r="AAY344"/>
      <c r="AAZ344"/>
      <c r="ABA344"/>
      <c r="ABB344"/>
      <c r="ABC344"/>
      <c r="ABD344"/>
      <c r="ABE344"/>
      <c r="ABF344"/>
      <c r="ABG344"/>
      <c r="ABH344"/>
      <c r="ABI344"/>
      <c r="ABJ344"/>
      <c r="ABK344"/>
      <c r="ABL344"/>
      <c r="ABM344"/>
      <c r="ABN344"/>
      <c r="ABO344"/>
      <c r="ABP344"/>
      <c r="ABQ344"/>
      <c r="ABR344"/>
      <c r="ABS344"/>
      <c r="ABT344"/>
      <c r="ABU344"/>
      <c r="ABV344"/>
      <c r="ABW344"/>
      <c r="ABX344"/>
      <c r="ABY344"/>
      <c r="ABZ344"/>
      <c r="ACA344"/>
      <c r="ACB344"/>
      <c r="ACC344"/>
      <c r="ACD344"/>
      <c r="ACE344"/>
      <c r="ACF344"/>
      <c r="ACG344"/>
      <c r="ACH344"/>
      <c r="ACI344"/>
      <c r="ACJ344"/>
      <c r="ACK344"/>
      <c r="ACL344"/>
      <c r="ACM344"/>
      <c r="ACN344"/>
      <c r="ACO344"/>
      <c r="ACP344"/>
      <c r="ACQ344"/>
      <c r="ACR344"/>
      <c r="ACS344"/>
      <c r="ACT344"/>
      <c r="ACU344"/>
      <c r="ACV344"/>
      <c r="ACW344"/>
      <c r="ACX344"/>
      <c r="ACY344"/>
      <c r="ACZ344"/>
      <c r="ADA344"/>
      <c r="ADB344"/>
      <c r="ADC344"/>
      <c r="ADD344"/>
      <c r="ADE344"/>
      <c r="ADF344"/>
      <c r="ADG344"/>
      <c r="ADH344"/>
      <c r="ADI344"/>
      <c r="ADJ344"/>
      <c r="ADK344"/>
      <c r="ADL344"/>
      <c r="ADM344"/>
      <c r="ADN344"/>
      <c r="ADO344"/>
      <c r="ADP344"/>
      <c r="ADQ344"/>
      <c r="ADR344"/>
      <c r="ADS344"/>
      <c r="ADT344"/>
      <c r="ADU344"/>
      <c r="ADV344"/>
      <c r="ADW344"/>
      <c r="ADX344"/>
      <c r="ADY344"/>
      <c r="ADZ344"/>
      <c r="AEA344"/>
      <c r="AEB344"/>
      <c r="AEC344"/>
      <c r="AED344"/>
      <c r="AEE344"/>
      <c r="AEF344"/>
      <c r="AEG344"/>
      <c r="AEH344"/>
      <c r="AEI344"/>
      <c r="AEJ344"/>
      <c r="AEK344"/>
      <c r="AEL344"/>
      <c r="AEM344"/>
      <c r="AEN344"/>
      <c r="AEO344"/>
      <c r="AEP344"/>
      <c r="AEQ344"/>
      <c r="AER344"/>
      <c r="AES344"/>
      <c r="AET344"/>
      <c r="AEU344"/>
      <c r="AEV344"/>
      <c r="AEW344"/>
      <c r="AEX344"/>
      <c r="AEY344"/>
      <c r="AEZ344"/>
      <c r="AFA344"/>
      <c r="AFB344"/>
      <c r="AFC344"/>
      <c r="AFD344"/>
      <c r="AFE344"/>
      <c r="AFF344"/>
      <c r="AFG344"/>
      <c r="AFH344"/>
      <c r="AFI344"/>
      <c r="AFJ344"/>
      <c r="AFK344"/>
      <c r="AFL344"/>
      <c r="AFM344"/>
      <c r="AFN344"/>
      <c r="AFO344"/>
      <c r="AFP344"/>
      <c r="AFQ344"/>
      <c r="AFR344"/>
      <c r="AFS344"/>
      <c r="AFT344"/>
      <c r="AFU344"/>
      <c r="AFV344"/>
      <c r="AFW344"/>
      <c r="AFX344"/>
      <c r="AFY344"/>
      <c r="AFZ344"/>
      <c r="AGA344"/>
      <c r="AGB344"/>
      <c r="AGC344"/>
      <c r="AGD344"/>
      <c r="AGE344"/>
      <c r="AGF344"/>
      <c r="AGG344"/>
      <c r="AGH344"/>
      <c r="AGI344"/>
      <c r="AGJ344"/>
      <c r="AGK344"/>
      <c r="AGL344"/>
      <c r="AGM344"/>
      <c r="AGN344"/>
      <c r="AGO344"/>
      <c r="AGP344"/>
      <c r="AGQ344"/>
      <c r="AGR344"/>
      <c r="AGS344"/>
      <c r="AGT344"/>
      <c r="AGU344"/>
      <c r="AGV344"/>
      <c r="AGW344"/>
      <c r="AGX344"/>
      <c r="AGY344"/>
      <c r="AGZ344"/>
      <c r="AHA344"/>
      <c r="AHB344"/>
      <c r="AHC344"/>
      <c r="AHD344"/>
      <c r="AHE344"/>
      <c r="AHF344"/>
      <c r="AHG344"/>
      <c r="AHH344"/>
      <c r="AHI344"/>
      <c r="AHJ344"/>
      <c r="AHK344"/>
      <c r="AHL344"/>
      <c r="AHM344"/>
      <c r="AHN344"/>
      <c r="AHO344"/>
      <c r="AHP344"/>
      <c r="AHQ344"/>
      <c r="AHR344"/>
      <c r="AHS344"/>
      <c r="AHT344"/>
      <c r="AHU344"/>
      <c r="AHV344"/>
      <c r="AHW344"/>
      <c r="AHX344"/>
      <c r="AHY344"/>
      <c r="AHZ344"/>
      <c r="AIA344"/>
      <c r="AIB344"/>
      <c r="AIC344"/>
      <c r="AID344"/>
      <c r="AIE344"/>
      <c r="AIF344"/>
      <c r="AIG344"/>
      <c r="AIH344"/>
      <c r="AII344"/>
      <c r="AIJ344"/>
      <c r="AIK344"/>
      <c r="AIL344"/>
      <c r="AIM344"/>
      <c r="AIN344"/>
      <c r="AIO344"/>
      <c r="AIP344"/>
      <c r="AIQ344"/>
      <c r="AIR344"/>
      <c r="AIS344"/>
      <c r="AIT344"/>
      <c r="AIU344"/>
      <c r="AIV344"/>
      <c r="AIW344"/>
      <c r="AIX344"/>
      <c r="AIY344"/>
      <c r="AIZ344"/>
      <c r="AJA344"/>
      <c r="AJB344"/>
      <c r="AJC344"/>
      <c r="AJD344"/>
      <c r="AJE344"/>
      <c r="AJF344"/>
      <c r="AJG344"/>
      <c r="AJH344"/>
      <c r="AJI344"/>
      <c r="AJJ344"/>
      <c r="AJK344"/>
      <c r="AJL344"/>
      <c r="AJM344"/>
      <c r="AJN344"/>
      <c r="AJO344"/>
      <c r="AJP344"/>
      <c r="AJQ344"/>
      <c r="AJR344"/>
      <c r="AJS344"/>
      <c r="AJT344"/>
      <c r="AJU344"/>
      <c r="AJV344"/>
      <c r="AJW344"/>
      <c r="AJX344"/>
      <c r="AJY344"/>
      <c r="AJZ344"/>
      <c r="AKA344"/>
      <c r="AKB344"/>
      <c r="AKC344"/>
      <c r="AKD344"/>
      <c r="AKE344"/>
      <c r="AKF344"/>
      <c r="AKG344"/>
      <c r="AKH344"/>
      <c r="AKI344"/>
      <c r="AKJ344"/>
      <c r="AKK344"/>
      <c r="AKL344"/>
      <c r="AKM344"/>
      <c r="AKN344"/>
      <c r="AKO344"/>
      <c r="AKP344"/>
      <c r="AKQ344"/>
      <c r="AKR344"/>
      <c r="AKS344"/>
      <c r="AKT344"/>
      <c r="AKU344"/>
      <c r="AKV344"/>
      <c r="AKW344"/>
      <c r="AKX344"/>
      <c r="AKY344"/>
      <c r="AKZ344"/>
      <c r="ALA344"/>
      <c r="ALB344"/>
      <c r="ALC344"/>
      <c r="ALD344"/>
      <c r="ALE344"/>
      <c r="ALF344"/>
      <c r="ALG344"/>
      <c r="ALH344"/>
      <c r="ALI344"/>
      <c r="ALJ344"/>
      <c r="ALK344"/>
      <c r="ALL344"/>
      <c r="ALM344"/>
      <c r="ALN344"/>
      <c r="ALO344"/>
      <c r="ALP344"/>
      <c r="ALQ344"/>
      <c r="ALR344"/>
      <c r="ALS344"/>
      <c r="ALT344"/>
      <c r="ALU344"/>
      <c r="ALV344"/>
      <c r="ALW344"/>
      <c r="ALX344"/>
      <c r="ALY344"/>
      <c r="ALZ344"/>
      <c r="AMA344"/>
      <c r="AMB344"/>
      <c r="AMC344"/>
      <c r="AMD344"/>
      <c r="AME344"/>
      <c r="AMF344"/>
      <c r="AMG344"/>
      <c r="AMH344"/>
      <c r="AMI344"/>
      <c r="AMJ344"/>
    </row>
    <row r="345" spans="1:1024" ht="18" customHeight="1" x14ac:dyDescent="0.25">
      <c r="A345" s="21"/>
      <c r="B345" s="22"/>
      <c r="C345" s="22"/>
      <c r="D345" s="23"/>
      <c r="E345" s="12" t="s">
        <v>19</v>
      </c>
      <c r="F345" s="11">
        <f t="shared" si="133"/>
        <v>8500</v>
      </c>
      <c r="G345" s="11">
        <f t="shared" si="133"/>
        <v>6920</v>
      </c>
      <c r="H345" s="11">
        <v>0</v>
      </c>
      <c r="I345" s="11">
        <v>0</v>
      </c>
      <c r="J345" s="11">
        <v>8500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6920</v>
      </c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  <c r="ABZ345"/>
      <c r="ACA345"/>
      <c r="ACB345"/>
      <c r="ACC345"/>
      <c r="ACD345"/>
      <c r="ACE345"/>
      <c r="ACF345"/>
      <c r="ACG345"/>
      <c r="ACH345"/>
      <c r="ACI345"/>
      <c r="ACJ345"/>
      <c r="ACK345"/>
      <c r="ACL345"/>
      <c r="ACM345"/>
      <c r="ACN345"/>
      <c r="ACO345"/>
      <c r="ACP345"/>
      <c r="ACQ345"/>
      <c r="ACR345"/>
      <c r="ACS345"/>
      <c r="ACT345"/>
      <c r="ACU345"/>
      <c r="ACV345"/>
      <c r="ACW345"/>
      <c r="ACX345"/>
      <c r="ACY345"/>
      <c r="ACZ345"/>
      <c r="ADA345"/>
      <c r="ADB345"/>
      <c r="ADC345"/>
      <c r="ADD345"/>
      <c r="ADE345"/>
      <c r="ADF345"/>
      <c r="ADG345"/>
      <c r="ADH345"/>
      <c r="ADI345"/>
      <c r="ADJ345"/>
      <c r="ADK345"/>
      <c r="ADL345"/>
      <c r="ADM345"/>
      <c r="ADN345"/>
      <c r="ADO345"/>
      <c r="ADP345"/>
      <c r="ADQ345"/>
      <c r="ADR345"/>
      <c r="ADS345"/>
      <c r="ADT345"/>
      <c r="ADU345"/>
      <c r="ADV345"/>
      <c r="ADW345"/>
      <c r="ADX345"/>
      <c r="ADY345"/>
      <c r="ADZ345"/>
      <c r="AEA345"/>
      <c r="AEB345"/>
      <c r="AEC345"/>
      <c r="AED345"/>
      <c r="AEE345"/>
      <c r="AEF345"/>
      <c r="AEG345"/>
      <c r="AEH345"/>
      <c r="AEI345"/>
      <c r="AEJ345"/>
      <c r="AEK345"/>
      <c r="AEL345"/>
      <c r="AEM345"/>
      <c r="AEN345"/>
      <c r="AEO345"/>
      <c r="AEP345"/>
      <c r="AEQ345"/>
      <c r="AER345"/>
      <c r="AES345"/>
      <c r="AET345"/>
      <c r="AEU345"/>
      <c r="AEV345"/>
      <c r="AEW345"/>
      <c r="AEX345"/>
      <c r="AEY345"/>
      <c r="AEZ345"/>
      <c r="AFA345"/>
      <c r="AFB345"/>
      <c r="AFC345"/>
      <c r="AFD345"/>
      <c r="AFE345"/>
      <c r="AFF345"/>
      <c r="AFG345"/>
      <c r="AFH345"/>
      <c r="AFI345"/>
      <c r="AFJ345"/>
      <c r="AFK345"/>
      <c r="AFL345"/>
      <c r="AFM345"/>
      <c r="AFN345"/>
      <c r="AFO345"/>
      <c r="AFP345"/>
      <c r="AFQ345"/>
      <c r="AFR345"/>
      <c r="AFS345"/>
      <c r="AFT345"/>
      <c r="AFU345"/>
      <c r="AFV345"/>
      <c r="AFW345"/>
      <c r="AFX345"/>
      <c r="AFY345"/>
      <c r="AFZ345"/>
      <c r="AGA345"/>
      <c r="AGB345"/>
      <c r="AGC345"/>
      <c r="AGD345"/>
      <c r="AGE345"/>
      <c r="AGF345"/>
      <c r="AGG345"/>
      <c r="AGH345"/>
      <c r="AGI345"/>
      <c r="AGJ345"/>
      <c r="AGK345"/>
      <c r="AGL345"/>
      <c r="AGM345"/>
      <c r="AGN345"/>
      <c r="AGO345"/>
      <c r="AGP345"/>
      <c r="AGQ345"/>
      <c r="AGR345"/>
      <c r="AGS345"/>
      <c r="AGT345"/>
      <c r="AGU345"/>
      <c r="AGV345"/>
      <c r="AGW345"/>
      <c r="AGX345"/>
      <c r="AGY345"/>
      <c r="AGZ345"/>
      <c r="AHA345"/>
      <c r="AHB345"/>
      <c r="AHC345"/>
      <c r="AHD345"/>
      <c r="AHE345"/>
      <c r="AHF345"/>
      <c r="AHG345"/>
      <c r="AHH345"/>
      <c r="AHI345"/>
      <c r="AHJ345"/>
      <c r="AHK345"/>
      <c r="AHL345"/>
      <c r="AHM345"/>
      <c r="AHN345"/>
      <c r="AHO345"/>
      <c r="AHP345"/>
      <c r="AHQ345"/>
      <c r="AHR345"/>
      <c r="AHS345"/>
      <c r="AHT345"/>
      <c r="AHU345"/>
      <c r="AHV345"/>
      <c r="AHW345"/>
      <c r="AHX345"/>
      <c r="AHY345"/>
      <c r="AHZ345"/>
      <c r="AIA345"/>
      <c r="AIB345"/>
      <c r="AIC345"/>
      <c r="AID345"/>
      <c r="AIE345"/>
      <c r="AIF345"/>
      <c r="AIG345"/>
      <c r="AIH345"/>
      <c r="AII345"/>
      <c r="AIJ345"/>
      <c r="AIK345"/>
      <c r="AIL345"/>
      <c r="AIM345"/>
      <c r="AIN345"/>
      <c r="AIO345"/>
      <c r="AIP345"/>
      <c r="AIQ345"/>
      <c r="AIR345"/>
      <c r="AIS345"/>
      <c r="AIT345"/>
      <c r="AIU345"/>
      <c r="AIV345"/>
      <c r="AIW345"/>
      <c r="AIX345"/>
      <c r="AIY345"/>
      <c r="AIZ345"/>
      <c r="AJA345"/>
      <c r="AJB345"/>
      <c r="AJC345"/>
      <c r="AJD345"/>
      <c r="AJE345"/>
      <c r="AJF345"/>
      <c r="AJG345"/>
      <c r="AJH345"/>
      <c r="AJI345"/>
      <c r="AJJ345"/>
      <c r="AJK345"/>
      <c r="AJL345"/>
      <c r="AJM345"/>
      <c r="AJN345"/>
      <c r="AJO345"/>
      <c r="AJP345"/>
      <c r="AJQ345"/>
      <c r="AJR345"/>
      <c r="AJS345"/>
      <c r="AJT345"/>
      <c r="AJU345"/>
      <c r="AJV345"/>
      <c r="AJW345"/>
      <c r="AJX345"/>
      <c r="AJY345"/>
      <c r="AJZ345"/>
      <c r="AKA345"/>
      <c r="AKB345"/>
      <c r="AKC345"/>
      <c r="AKD345"/>
      <c r="AKE345"/>
      <c r="AKF345"/>
      <c r="AKG345"/>
      <c r="AKH345"/>
      <c r="AKI345"/>
      <c r="AKJ345"/>
      <c r="AKK345"/>
      <c r="AKL345"/>
      <c r="AKM345"/>
      <c r="AKN345"/>
      <c r="AKO345"/>
      <c r="AKP345"/>
      <c r="AKQ345"/>
      <c r="AKR345"/>
      <c r="AKS345"/>
      <c r="AKT345"/>
      <c r="AKU345"/>
      <c r="AKV345"/>
      <c r="AKW345"/>
      <c r="AKX345"/>
      <c r="AKY345"/>
      <c r="AKZ345"/>
      <c r="ALA345"/>
      <c r="ALB345"/>
      <c r="ALC345"/>
      <c r="ALD345"/>
      <c r="ALE345"/>
      <c r="ALF345"/>
      <c r="ALG345"/>
      <c r="ALH345"/>
      <c r="ALI345"/>
      <c r="ALJ345"/>
      <c r="ALK345"/>
      <c r="ALL345"/>
      <c r="ALM345"/>
      <c r="ALN345"/>
      <c r="ALO345"/>
      <c r="ALP345"/>
      <c r="ALQ345"/>
      <c r="ALR345"/>
      <c r="ALS345"/>
      <c r="ALT345"/>
      <c r="ALU345"/>
      <c r="ALV345"/>
      <c r="ALW345"/>
      <c r="ALX345"/>
      <c r="ALY345"/>
      <c r="ALZ345"/>
      <c r="AMA345"/>
      <c r="AMB345"/>
      <c r="AMC345"/>
      <c r="AMD345"/>
      <c r="AME345"/>
      <c r="AMF345"/>
      <c r="AMG345"/>
      <c r="AMH345"/>
      <c r="AMI345"/>
      <c r="AMJ345"/>
    </row>
    <row r="346" spans="1:1024" ht="18" customHeight="1" x14ac:dyDescent="0.25">
      <c r="A346" s="21"/>
      <c r="B346" s="22"/>
      <c r="C346" s="22"/>
      <c r="D346" s="23"/>
      <c r="E346" s="12" t="s">
        <v>20</v>
      </c>
      <c r="F346" s="11">
        <f t="shared" si="133"/>
        <v>447.4</v>
      </c>
      <c r="G346" s="11">
        <f t="shared" si="133"/>
        <v>689.3</v>
      </c>
      <c r="H346" s="11">
        <v>0</v>
      </c>
      <c r="I346" s="11">
        <v>0</v>
      </c>
      <c r="J346" s="11">
        <v>447.4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689.3</v>
      </c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  <c r="ABZ346"/>
      <c r="ACA346"/>
      <c r="ACB346"/>
      <c r="ACC346"/>
      <c r="ACD346"/>
      <c r="ACE346"/>
      <c r="ACF346"/>
      <c r="ACG346"/>
      <c r="ACH346"/>
      <c r="ACI346"/>
      <c r="ACJ346"/>
      <c r="ACK346"/>
      <c r="ACL346"/>
      <c r="ACM346"/>
      <c r="ACN346"/>
      <c r="ACO346"/>
      <c r="ACP346"/>
      <c r="ACQ346"/>
      <c r="ACR346"/>
      <c r="ACS346"/>
      <c r="ACT346"/>
      <c r="ACU346"/>
      <c r="ACV346"/>
      <c r="ACW346"/>
      <c r="ACX346"/>
      <c r="ACY346"/>
      <c r="ACZ346"/>
      <c r="ADA346"/>
      <c r="ADB346"/>
      <c r="ADC346"/>
      <c r="ADD346"/>
      <c r="ADE346"/>
      <c r="ADF346"/>
      <c r="ADG346"/>
      <c r="ADH346"/>
      <c r="ADI346"/>
      <c r="ADJ346"/>
      <c r="ADK346"/>
      <c r="ADL346"/>
      <c r="ADM346"/>
      <c r="ADN346"/>
      <c r="ADO346"/>
      <c r="ADP346"/>
      <c r="ADQ346"/>
      <c r="ADR346"/>
      <c r="ADS346"/>
      <c r="ADT346"/>
      <c r="ADU346"/>
      <c r="ADV346"/>
      <c r="ADW346"/>
      <c r="ADX346"/>
      <c r="ADY346"/>
      <c r="ADZ346"/>
      <c r="AEA346"/>
      <c r="AEB346"/>
      <c r="AEC346"/>
      <c r="AED346"/>
      <c r="AEE346"/>
      <c r="AEF346"/>
      <c r="AEG346"/>
      <c r="AEH346"/>
      <c r="AEI346"/>
      <c r="AEJ346"/>
      <c r="AEK346"/>
      <c r="AEL346"/>
      <c r="AEM346"/>
      <c r="AEN346"/>
      <c r="AEO346"/>
      <c r="AEP346"/>
      <c r="AEQ346"/>
      <c r="AER346"/>
      <c r="AES346"/>
      <c r="AET346"/>
      <c r="AEU346"/>
      <c r="AEV346"/>
      <c r="AEW346"/>
      <c r="AEX346"/>
      <c r="AEY346"/>
      <c r="AEZ346"/>
      <c r="AFA346"/>
      <c r="AFB346"/>
      <c r="AFC346"/>
      <c r="AFD346"/>
      <c r="AFE346"/>
      <c r="AFF346"/>
      <c r="AFG346"/>
      <c r="AFH346"/>
      <c r="AFI346"/>
      <c r="AFJ346"/>
      <c r="AFK346"/>
      <c r="AFL346"/>
      <c r="AFM346"/>
      <c r="AFN346"/>
      <c r="AFO346"/>
      <c r="AFP346"/>
      <c r="AFQ346"/>
      <c r="AFR346"/>
      <c r="AFS346"/>
      <c r="AFT346"/>
      <c r="AFU346"/>
      <c r="AFV346"/>
      <c r="AFW346"/>
      <c r="AFX346"/>
      <c r="AFY346"/>
      <c r="AFZ346"/>
      <c r="AGA346"/>
      <c r="AGB346"/>
      <c r="AGC346"/>
      <c r="AGD346"/>
      <c r="AGE346"/>
      <c r="AGF346"/>
      <c r="AGG346"/>
      <c r="AGH346"/>
      <c r="AGI346"/>
      <c r="AGJ346"/>
      <c r="AGK346"/>
      <c r="AGL346"/>
      <c r="AGM346"/>
      <c r="AGN346"/>
      <c r="AGO346"/>
      <c r="AGP346"/>
      <c r="AGQ346"/>
      <c r="AGR346"/>
      <c r="AGS346"/>
      <c r="AGT346"/>
      <c r="AGU346"/>
      <c r="AGV346"/>
      <c r="AGW346"/>
      <c r="AGX346"/>
      <c r="AGY346"/>
      <c r="AGZ346"/>
      <c r="AHA346"/>
      <c r="AHB346"/>
      <c r="AHC346"/>
      <c r="AHD346"/>
      <c r="AHE346"/>
      <c r="AHF346"/>
      <c r="AHG346"/>
      <c r="AHH346"/>
      <c r="AHI346"/>
      <c r="AHJ346"/>
      <c r="AHK346"/>
      <c r="AHL346"/>
      <c r="AHM346"/>
      <c r="AHN346"/>
      <c r="AHO346"/>
      <c r="AHP346"/>
      <c r="AHQ346"/>
      <c r="AHR346"/>
      <c r="AHS346"/>
      <c r="AHT346"/>
      <c r="AHU346"/>
      <c r="AHV346"/>
      <c r="AHW346"/>
      <c r="AHX346"/>
      <c r="AHY346"/>
      <c r="AHZ346"/>
      <c r="AIA346"/>
      <c r="AIB346"/>
      <c r="AIC346"/>
      <c r="AID346"/>
      <c r="AIE346"/>
      <c r="AIF346"/>
      <c r="AIG346"/>
      <c r="AIH346"/>
      <c r="AII346"/>
      <c r="AIJ346"/>
      <c r="AIK346"/>
      <c r="AIL346"/>
      <c r="AIM346"/>
      <c r="AIN346"/>
      <c r="AIO346"/>
      <c r="AIP346"/>
      <c r="AIQ346"/>
      <c r="AIR346"/>
      <c r="AIS346"/>
      <c r="AIT346"/>
      <c r="AIU346"/>
      <c r="AIV346"/>
      <c r="AIW346"/>
      <c r="AIX346"/>
      <c r="AIY346"/>
      <c r="AIZ346"/>
      <c r="AJA346"/>
      <c r="AJB346"/>
      <c r="AJC346"/>
      <c r="AJD346"/>
      <c r="AJE346"/>
      <c r="AJF346"/>
      <c r="AJG346"/>
      <c r="AJH346"/>
      <c r="AJI346"/>
      <c r="AJJ346"/>
      <c r="AJK346"/>
      <c r="AJL346"/>
      <c r="AJM346"/>
      <c r="AJN346"/>
      <c r="AJO346"/>
      <c r="AJP346"/>
      <c r="AJQ346"/>
      <c r="AJR346"/>
      <c r="AJS346"/>
      <c r="AJT346"/>
      <c r="AJU346"/>
      <c r="AJV346"/>
      <c r="AJW346"/>
      <c r="AJX346"/>
      <c r="AJY346"/>
      <c r="AJZ346"/>
      <c r="AKA346"/>
      <c r="AKB346"/>
      <c r="AKC346"/>
      <c r="AKD346"/>
      <c r="AKE346"/>
      <c r="AKF346"/>
      <c r="AKG346"/>
      <c r="AKH346"/>
      <c r="AKI346"/>
      <c r="AKJ346"/>
      <c r="AKK346"/>
      <c r="AKL346"/>
      <c r="AKM346"/>
      <c r="AKN346"/>
      <c r="AKO346"/>
      <c r="AKP346"/>
      <c r="AKQ346"/>
      <c r="AKR346"/>
      <c r="AKS346"/>
      <c r="AKT346"/>
      <c r="AKU346"/>
      <c r="AKV346"/>
      <c r="AKW346"/>
      <c r="AKX346"/>
      <c r="AKY346"/>
      <c r="AKZ346"/>
      <c r="ALA346"/>
      <c r="ALB346"/>
      <c r="ALC346"/>
      <c r="ALD346"/>
      <c r="ALE346"/>
      <c r="ALF346"/>
      <c r="ALG346"/>
      <c r="ALH346"/>
      <c r="ALI346"/>
      <c r="ALJ346"/>
      <c r="ALK346"/>
      <c r="ALL346"/>
      <c r="ALM346"/>
      <c r="ALN346"/>
      <c r="ALO346"/>
      <c r="ALP346"/>
      <c r="ALQ346"/>
      <c r="ALR346"/>
      <c r="ALS346"/>
      <c r="ALT346"/>
      <c r="ALU346"/>
      <c r="ALV346"/>
      <c r="ALW346"/>
      <c r="ALX346"/>
      <c r="ALY346"/>
      <c r="ALZ346"/>
      <c r="AMA346"/>
      <c r="AMB346"/>
      <c r="AMC346"/>
      <c r="AMD346"/>
      <c r="AME346"/>
      <c r="AMF346"/>
      <c r="AMG346"/>
      <c r="AMH346"/>
      <c r="AMI346"/>
      <c r="AMJ346"/>
    </row>
    <row r="347" spans="1:1024" ht="18" customHeight="1" x14ac:dyDescent="0.25">
      <c r="A347" s="21"/>
      <c r="B347" s="22"/>
      <c r="C347" s="22"/>
      <c r="D347" s="23"/>
      <c r="E347" s="12" t="s">
        <v>21</v>
      </c>
      <c r="F347" s="11">
        <f t="shared" si="133"/>
        <v>0</v>
      </c>
      <c r="G347" s="11">
        <f t="shared" si="133"/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  <c r="ABZ347"/>
      <c r="ACA347"/>
      <c r="ACB347"/>
      <c r="ACC347"/>
      <c r="ACD347"/>
      <c r="ACE347"/>
      <c r="ACF347"/>
      <c r="ACG347"/>
      <c r="ACH347"/>
      <c r="ACI347"/>
      <c r="ACJ347"/>
      <c r="ACK347"/>
      <c r="ACL347"/>
      <c r="ACM347"/>
      <c r="ACN347"/>
      <c r="ACO347"/>
      <c r="ACP347"/>
      <c r="ACQ347"/>
      <c r="ACR347"/>
      <c r="ACS347"/>
      <c r="ACT347"/>
      <c r="ACU347"/>
      <c r="ACV347"/>
      <c r="ACW347"/>
      <c r="ACX347"/>
      <c r="ACY347"/>
      <c r="ACZ347"/>
      <c r="ADA347"/>
      <c r="ADB347"/>
      <c r="ADC347"/>
      <c r="ADD347"/>
      <c r="ADE347"/>
      <c r="ADF347"/>
      <c r="ADG347"/>
      <c r="ADH347"/>
      <c r="ADI347"/>
      <c r="ADJ347"/>
      <c r="ADK347"/>
      <c r="ADL347"/>
      <c r="ADM347"/>
      <c r="ADN347"/>
      <c r="ADO347"/>
      <c r="ADP347"/>
      <c r="ADQ347"/>
      <c r="ADR347"/>
      <c r="ADS347"/>
      <c r="ADT347"/>
      <c r="ADU347"/>
      <c r="ADV347"/>
      <c r="ADW347"/>
      <c r="ADX347"/>
      <c r="ADY347"/>
      <c r="ADZ347"/>
      <c r="AEA347"/>
      <c r="AEB347"/>
      <c r="AEC347"/>
      <c r="AED347"/>
      <c r="AEE347"/>
      <c r="AEF347"/>
      <c r="AEG347"/>
      <c r="AEH347"/>
      <c r="AEI347"/>
      <c r="AEJ347"/>
      <c r="AEK347"/>
      <c r="AEL347"/>
      <c r="AEM347"/>
      <c r="AEN347"/>
      <c r="AEO347"/>
      <c r="AEP347"/>
      <c r="AEQ347"/>
      <c r="AER347"/>
      <c r="AES347"/>
      <c r="AET347"/>
      <c r="AEU347"/>
      <c r="AEV347"/>
      <c r="AEW347"/>
      <c r="AEX347"/>
      <c r="AEY347"/>
      <c r="AEZ347"/>
      <c r="AFA347"/>
      <c r="AFB347"/>
      <c r="AFC347"/>
      <c r="AFD347"/>
      <c r="AFE347"/>
      <c r="AFF347"/>
      <c r="AFG347"/>
      <c r="AFH347"/>
      <c r="AFI347"/>
      <c r="AFJ347"/>
      <c r="AFK347"/>
      <c r="AFL347"/>
      <c r="AFM347"/>
      <c r="AFN347"/>
      <c r="AFO347"/>
      <c r="AFP347"/>
      <c r="AFQ347"/>
      <c r="AFR347"/>
      <c r="AFS347"/>
      <c r="AFT347"/>
      <c r="AFU347"/>
      <c r="AFV347"/>
      <c r="AFW347"/>
      <c r="AFX347"/>
      <c r="AFY347"/>
      <c r="AFZ347"/>
      <c r="AGA347"/>
      <c r="AGB347"/>
      <c r="AGC347"/>
      <c r="AGD347"/>
      <c r="AGE347"/>
      <c r="AGF347"/>
      <c r="AGG347"/>
      <c r="AGH347"/>
      <c r="AGI347"/>
      <c r="AGJ347"/>
      <c r="AGK347"/>
      <c r="AGL347"/>
      <c r="AGM347"/>
      <c r="AGN347"/>
      <c r="AGO347"/>
      <c r="AGP347"/>
      <c r="AGQ347"/>
      <c r="AGR347"/>
      <c r="AGS347"/>
      <c r="AGT347"/>
      <c r="AGU347"/>
      <c r="AGV347"/>
      <c r="AGW347"/>
      <c r="AGX347"/>
      <c r="AGY347"/>
      <c r="AGZ347"/>
      <c r="AHA347"/>
      <c r="AHB347"/>
      <c r="AHC347"/>
      <c r="AHD347"/>
      <c r="AHE347"/>
      <c r="AHF347"/>
      <c r="AHG347"/>
      <c r="AHH347"/>
      <c r="AHI347"/>
      <c r="AHJ347"/>
      <c r="AHK347"/>
      <c r="AHL347"/>
      <c r="AHM347"/>
      <c r="AHN347"/>
      <c r="AHO347"/>
      <c r="AHP347"/>
      <c r="AHQ347"/>
      <c r="AHR347"/>
      <c r="AHS347"/>
      <c r="AHT347"/>
      <c r="AHU347"/>
      <c r="AHV347"/>
      <c r="AHW347"/>
      <c r="AHX347"/>
      <c r="AHY347"/>
      <c r="AHZ347"/>
      <c r="AIA347"/>
      <c r="AIB347"/>
      <c r="AIC347"/>
      <c r="AID347"/>
      <c r="AIE347"/>
      <c r="AIF347"/>
      <c r="AIG347"/>
      <c r="AIH347"/>
      <c r="AII347"/>
      <c r="AIJ347"/>
      <c r="AIK347"/>
      <c r="AIL347"/>
      <c r="AIM347"/>
      <c r="AIN347"/>
      <c r="AIO347"/>
      <c r="AIP347"/>
      <c r="AIQ347"/>
      <c r="AIR347"/>
      <c r="AIS347"/>
      <c r="AIT347"/>
      <c r="AIU347"/>
      <c r="AIV347"/>
      <c r="AIW347"/>
      <c r="AIX347"/>
      <c r="AIY347"/>
      <c r="AIZ347"/>
      <c r="AJA347"/>
      <c r="AJB347"/>
      <c r="AJC347"/>
      <c r="AJD347"/>
      <c r="AJE347"/>
      <c r="AJF347"/>
      <c r="AJG347"/>
      <c r="AJH347"/>
      <c r="AJI347"/>
      <c r="AJJ347"/>
      <c r="AJK347"/>
      <c r="AJL347"/>
      <c r="AJM347"/>
      <c r="AJN347"/>
      <c r="AJO347"/>
      <c r="AJP347"/>
      <c r="AJQ347"/>
      <c r="AJR347"/>
      <c r="AJS347"/>
      <c r="AJT347"/>
      <c r="AJU347"/>
      <c r="AJV347"/>
      <c r="AJW347"/>
      <c r="AJX347"/>
      <c r="AJY347"/>
      <c r="AJZ347"/>
      <c r="AKA347"/>
      <c r="AKB347"/>
      <c r="AKC347"/>
      <c r="AKD347"/>
      <c r="AKE347"/>
      <c r="AKF347"/>
      <c r="AKG347"/>
      <c r="AKH347"/>
      <c r="AKI347"/>
      <c r="AKJ347"/>
      <c r="AKK347"/>
      <c r="AKL347"/>
      <c r="AKM347"/>
      <c r="AKN347"/>
      <c r="AKO347"/>
      <c r="AKP347"/>
      <c r="AKQ347"/>
      <c r="AKR347"/>
      <c r="AKS347"/>
      <c r="AKT347"/>
      <c r="AKU347"/>
      <c r="AKV347"/>
      <c r="AKW347"/>
      <c r="AKX347"/>
      <c r="AKY347"/>
      <c r="AKZ347"/>
      <c r="ALA347"/>
      <c r="ALB347"/>
      <c r="ALC347"/>
      <c r="ALD347"/>
      <c r="ALE347"/>
      <c r="ALF347"/>
      <c r="ALG347"/>
      <c r="ALH347"/>
      <c r="ALI347"/>
      <c r="ALJ347"/>
      <c r="ALK347"/>
      <c r="ALL347"/>
      <c r="ALM347"/>
      <c r="ALN347"/>
      <c r="ALO347"/>
      <c r="ALP347"/>
      <c r="ALQ347"/>
      <c r="ALR347"/>
      <c r="ALS347"/>
      <c r="ALT347"/>
      <c r="ALU347"/>
      <c r="ALV347"/>
      <c r="ALW347"/>
      <c r="ALX347"/>
      <c r="ALY347"/>
      <c r="ALZ347"/>
      <c r="AMA347"/>
      <c r="AMB347"/>
      <c r="AMC347"/>
      <c r="AMD347"/>
      <c r="AME347"/>
      <c r="AMF347"/>
      <c r="AMG347"/>
      <c r="AMH347"/>
      <c r="AMI347"/>
      <c r="AMJ347"/>
    </row>
    <row r="348" spans="1:1024" ht="25.5" customHeight="1" x14ac:dyDescent="0.25">
      <c r="A348" s="24" t="s">
        <v>104</v>
      </c>
      <c r="B348" s="24"/>
      <c r="C348" s="24"/>
      <c r="D348" s="21" t="s">
        <v>16</v>
      </c>
      <c r="E348" s="21"/>
      <c r="F348" s="11">
        <f>SUM(F349:F352)</f>
        <v>0</v>
      </c>
      <c r="G348" s="11">
        <f>SUM(G349:G352)</f>
        <v>13123.163500000001</v>
      </c>
      <c r="H348" s="11">
        <f t="shared" ref="H348:S352" si="134">SUM(H353)</f>
        <v>0</v>
      </c>
      <c r="I348" s="11">
        <f t="shared" si="134"/>
        <v>13123.163500000001</v>
      </c>
      <c r="J348" s="11">
        <f t="shared" si="134"/>
        <v>0</v>
      </c>
      <c r="K348" s="11">
        <f t="shared" si="134"/>
        <v>0</v>
      </c>
      <c r="L348" s="11">
        <f t="shared" si="134"/>
        <v>0</v>
      </c>
      <c r="M348" s="11">
        <f t="shared" si="134"/>
        <v>0</v>
      </c>
      <c r="N348" s="11">
        <f t="shared" si="134"/>
        <v>0</v>
      </c>
      <c r="O348" s="11">
        <f t="shared" si="134"/>
        <v>0</v>
      </c>
      <c r="P348" s="11">
        <f t="shared" si="134"/>
        <v>0</v>
      </c>
      <c r="Q348" s="11">
        <f t="shared" si="134"/>
        <v>0</v>
      </c>
      <c r="R348" s="11">
        <f t="shared" si="134"/>
        <v>0</v>
      </c>
      <c r="S348" s="11">
        <f t="shared" si="134"/>
        <v>0</v>
      </c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  <c r="ABZ348"/>
      <c r="ACA348"/>
      <c r="ACB348"/>
      <c r="ACC348"/>
      <c r="ACD348"/>
      <c r="ACE348"/>
      <c r="ACF348"/>
      <c r="ACG348"/>
      <c r="ACH348"/>
      <c r="ACI348"/>
      <c r="ACJ348"/>
      <c r="ACK348"/>
      <c r="ACL348"/>
      <c r="ACM348"/>
      <c r="ACN348"/>
      <c r="ACO348"/>
      <c r="ACP348"/>
      <c r="ACQ348"/>
      <c r="ACR348"/>
      <c r="ACS348"/>
      <c r="ACT348"/>
      <c r="ACU348"/>
      <c r="ACV348"/>
      <c r="ACW348"/>
      <c r="ACX348"/>
      <c r="ACY348"/>
      <c r="ACZ348"/>
      <c r="ADA348"/>
      <c r="ADB348"/>
      <c r="ADC348"/>
      <c r="ADD348"/>
      <c r="ADE348"/>
      <c r="ADF348"/>
      <c r="ADG348"/>
      <c r="ADH348"/>
      <c r="ADI348"/>
      <c r="ADJ348"/>
      <c r="ADK348"/>
      <c r="ADL348"/>
      <c r="ADM348"/>
      <c r="ADN348"/>
      <c r="ADO348"/>
      <c r="ADP348"/>
      <c r="ADQ348"/>
      <c r="ADR348"/>
      <c r="ADS348"/>
      <c r="ADT348"/>
      <c r="ADU348"/>
      <c r="ADV348"/>
      <c r="ADW348"/>
      <c r="ADX348"/>
      <c r="ADY348"/>
      <c r="ADZ348"/>
      <c r="AEA348"/>
      <c r="AEB348"/>
      <c r="AEC348"/>
      <c r="AED348"/>
      <c r="AEE348"/>
      <c r="AEF348"/>
      <c r="AEG348"/>
      <c r="AEH348"/>
      <c r="AEI348"/>
      <c r="AEJ348"/>
      <c r="AEK348"/>
      <c r="AEL348"/>
      <c r="AEM348"/>
      <c r="AEN348"/>
      <c r="AEO348"/>
      <c r="AEP348"/>
      <c r="AEQ348"/>
      <c r="AER348"/>
      <c r="AES348"/>
      <c r="AET348"/>
      <c r="AEU348"/>
      <c r="AEV348"/>
      <c r="AEW348"/>
      <c r="AEX348"/>
      <c r="AEY348"/>
      <c r="AEZ348"/>
      <c r="AFA348"/>
      <c r="AFB348"/>
      <c r="AFC348"/>
      <c r="AFD348"/>
      <c r="AFE348"/>
      <c r="AFF348"/>
      <c r="AFG348"/>
      <c r="AFH348"/>
      <c r="AFI348"/>
      <c r="AFJ348"/>
      <c r="AFK348"/>
      <c r="AFL348"/>
      <c r="AFM348"/>
      <c r="AFN348"/>
      <c r="AFO348"/>
      <c r="AFP348"/>
      <c r="AFQ348"/>
      <c r="AFR348"/>
      <c r="AFS348"/>
      <c r="AFT348"/>
      <c r="AFU348"/>
      <c r="AFV348"/>
      <c r="AFW348"/>
      <c r="AFX348"/>
      <c r="AFY348"/>
      <c r="AFZ348"/>
      <c r="AGA348"/>
      <c r="AGB348"/>
      <c r="AGC348"/>
      <c r="AGD348"/>
      <c r="AGE348"/>
      <c r="AGF348"/>
      <c r="AGG348"/>
      <c r="AGH348"/>
      <c r="AGI348"/>
      <c r="AGJ348"/>
      <c r="AGK348"/>
      <c r="AGL348"/>
      <c r="AGM348"/>
      <c r="AGN348"/>
      <c r="AGO348"/>
      <c r="AGP348"/>
      <c r="AGQ348"/>
      <c r="AGR348"/>
      <c r="AGS348"/>
      <c r="AGT348"/>
      <c r="AGU348"/>
      <c r="AGV348"/>
      <c r="AGW348"/>
      <c r="AGX348"/>
      <c r="AGY348"/>
      <c r="AGZ348"/>
      <c r="AHA348"/>
      <c r="AHB348"/>
      <c r="AHC348"/>
      <c r="AHD348"/>
      <c r="AHE348"/>
      <c r="AHF348"/>
      <c r="AHG348"/>
      <c r="AHH348"/>
      <c r="AHI348"/>
      <c r="AHJ348"/>
      <c r="AHK348"/>
      <c r="AHL348"/>
      <c r="AHM348"/>
      <c r="AHN348"/>
      <c r="AHO348"/>
      <c r="AHP348"/>
      <c r="AHQ348"/>
      <c r="AHR348"/>
      <c r="AHS348"/>
      <c r="AHT348"/>
      <c r="AHU348"/>
      <c r="AHV348"/>
      <c r="AHW348"/>
      <c r="AHX348"/>
      <c r="AHY348"/>
      <c r="AHZ348"/>
      <c r="AIA348"/>
      <c r="AIB348"/>
      <c r="AIC348"/>
      <c r="AID348"/>
      <c r="AIE348"/>
      <c r="AIF348"/>
      <c r="AIG348"/>
      <c r="AIH348"/>
      <c r="AII348"/>
      <c r="AIJ348"/>
      <c r="AIK348"/>
      <c r="AIL348"/>
      <c r="AIM348"/>
      <c r="AIN348"/>
      <c r="AIO348"/>
      <c r="AIP348"/>
      <c r="AIQ348"/>
      <c r="AIR348"/>
      <c r="AIS348"/>
      <c r="AIT348"/>
      <c r="AIU348"/>
      <c r="AIV348"/>
      <c r="AIW348"/>
      <c r="AIX348"/>
      <c r="AIY348"/>
      <c r="AIZ348"/>
      <c r="AJA348"/>
      <c r="AJB348"/>
      <c r="AJC348"/>
      <c r="AJD348"/>
      <c r="AJE348"/>
      <c r="AJF348"/>
      <c r="AJG348"/>
      <c r="AJH348"/>
      <c r="AJI348"/>
      <c r="AJJ348"/>
      <c r="AJK348"/>
      <c r="AJL348"/>
      <c r="AJM348"/>
      <c r="AJN348"/>
      <c r="AJO348"/>
      <c r="AJP348"/>
      <c r="AJQ348"/>
      <c r="AJR348"/>
      <c r="AJS348"/>
      <c r="AJT348"/>
      <c r="AJU348"/>
      <c r="AJV348"/>
      <c r="AJW348"/>
      <c r="AJX348"/>
      <c r="AJY348"/>
      <c r="AJZ348"/>
      <c r="AKA348"/>
      <c r="AKB348"/>
      <c r="AKC348"/>
      <c r="AKD348"/>
      <c r="AKE348"/>
      <c r="AKF348"/>
      <c r="AKG348"/>
      <c r="AKH348"/>
      <c r="AKI348"/>
      <c r="AKJ348"/>
      <c r="AKK348"/>
      <c r="AKL348"/>
      <c r="AKM348"/>
      <c r="AKN348"/>
      <c r="AKO348"/>
      <c r="AKP348"/>
      <c r="AKQ348"/>
      <c r="AKR348"/>
      <c r="AKS348"/>
      <c r="AKT348"/>
      <c r="AKU348"/>
      <c r="AKV348"/>
      <c r="AKW348"/>
      <c r="AKX348"/>
      <c r="AKY348"/>
      <c r="AKZ348"/>
      <c r="ALA348"/>
      <c r="ALB348"/>
      <c r="ALC348"/>
      <c r="ALD348"/>
      <c r="ALE348"/>
      <c r="ALF348"/>
      <c r="ALG348"/>
      <c r="ALH348"/>
      <c r="ALI348"/>
      <c r="ALJ348"/>
      <c r="ALK348"/>
      <c r="ALL348"/>
      <c r="ALM348"/>
      <c r="ALN348"/>
      <c r="ALO348"/>
      <c r="ALP348"/>
      <c r="ALQ348"/>
      <c r="ALR348"/>
      <c r="ALS348"/>
      <c r="ALT348"/>
      <c r="ALU348"/>
      <c r="ALV348"/>
      <c r="ALW348"/>
      <c r="ALX348"/>
      <c r="ALY348"/>
      <c r="ALZ348"/>
      <c r="AMA348"/>
      <c r="AMB348"/>
      <c r="AMC348"/>
      <c r="AMD348"/>
      <c r="AME348"/>
      <c r="AMF348"/>
      <c r="AMG348"/>
      <c r="AMH348"/>
      <c r="AMI348"/>
      <c r="AMJ348"/>
    </row>
    <row r="349" spans="1:1024" ht="25.5" customHeight="1" x14ac:dyDescent="0.25">
      <c r="A349" s="24"/>
      <c r="B349" s="24"/>
      <c r="C349" s="24"/>
      <c r="D349" s="23" t="s">
        <v>17</v>
      </c>
      <c r="E349" s="12" t="s">
        <v>18</v>
      </c>
      <c r="F349" s="11">
        <f t="shared" ref="F349:G352" si="135">H349+J349+L349+N349+P349+R349</f>
        <v>0</v>
      </c>
      <c r="G349" s="11">
        <f t="shared" si="135"/>
        <v>0</v>
      </c>
      <c r="H349" s="11">
        <f t="shared" si="134"/>
        <v>0</v>
      </c>
      <c r="I349" s="11">
        <f t="shared" si="134"/>
        <v>0</v>
      </c>
      <c r="J349" s="11">
        <f t="shared" si="134"/>
        <v>0</v>
      </c>
      <c r="K349" s="11">
        <f t="shared" si="134"/>
        <v>0</v>
      </c>
      <c r="L349" s="11">
        <f t="shared" si="134"/>
        <v>0</v>
      </c>
      <c r="M349" s="11">
        <f t="shared" si="134"/>
        <v>0</v>
      </c>
      <c r="N349" s="11">
        <f t="shared" si="134"/>
        <v>0</v>
      </c>
      <c r="O349" s="11">
        <f t="shared" si="134"/>
        <v>0</v>
      </c>
      <c r="P349" s="11">
        <f t="shared" si="134"/>
        <v>0</v>
      </c>
      <c r="Q349" s="11">
        <f t="shared" si="134"/>
        <v>0</v>
      </c>
      <c r="R349" s="11">
        <f t="shared" si="134"/>
        <v>0</v>
      </c>
      <c r="S349" s="11">
        <f t="shared" si="134"/>
        <v>0</v>
      </c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  <c r="ABZ349"/>
      <c r="ACA349"/>
      <c r="ACB349"/>
      <c r="ACC349"/>
      <c r="ACD349"/>
      <c r="ACE349"/>
      <c r="ACF349"/>
      <c r="ACG349"/>
      <c r="ACH349"/>
      <c r="ACI349"/>
      <c r="ACJ349"/>
      <c r="ACK349"/>
      <c r="ACL349"/>
      <c r="ACM349"/>
      <c r="ACN349"/>
      <c r="ACO349"/>
      <c r="ACP349"/>
      <c r="ACQ349"/>
      <c r="ACR349"/>
      <c r="ACS349"/>
      <c r="ACT349"/>
      <c r="ACU349"/>
      <c r="ACV349"/>
      <c r="ACW349"/>
      <c r="ACX349"/>
      <c r="ACY349"/>
      <c r="ACZ349"/>
      <c r="ADA349"/>
      <c r="ADB349"/>
      <c r="ADC349"/>
      <c r="ADD349"/>
      <c r="ADE349"/>
      <c r="ADF349"/>
      <c r="ADG349"/>
      <c r="ADH349"/>
      <c r="ADI349"/>
      <c r="ADJ349"/>
      <c r="ADK349"/>
      <c r="ADL349"/>
      <c r="ADM349"/>
      <c r="ADN349"/>
      <c r="ADO349"/>
      <c r="ADP349"/>
      <c r="ADQ349"/>
      <c r="ADR349"/>
      <c r="ADS349"/>
      <c r="ADT349"/>
      <c r="ADU349"/>
      <c r="ADV349"/>
      <c r="ADW349"/>
      <c r="ADX349"/>
      <c r="ADY349"/>
      <c r="ADZ349"/>
      <c r="AEA349"/>
      <c r="AEB349"/>
      <c r="AEC349"/>
      <c r="AED349"/>
      <c r="AEE349"/>
      <c r="AEF349"/>
      <c r="AEG349"/>
      <c r="AEH349"/>
      <c r="AEI349"/>
      <c r="AEJ349"/>
      <c r="AEK349"/>
      <c r="AEL349"/>
      <c r="AEM349"/>
      <c r="AEN349"/>
      <c r="AEO349"/>
      <c r="AEP349"/>
      <c r="AEQ349"/>
      <c r="AER349"/>
      <c r="AES349"/>
      <c r="AET349"/>
      <c r="AEU349"/>
      <c r="AEV349"/>
      <c r="AEW349"/>
      <c r="AEX349"/>
      <c r="AEY349"/>
      <c r="AEZ349"/>
      <c r="AFA349"/>
      <c r="AFB349"/>
      <c r="AFC349"/>
      <c r="AFD349"/>
      <c r="AFE349"/>
      <c r="AFF349"/>
      <c r="AFG349"/>
      <c r="AFH349"/>
      <c r="AFI349"/>
      <c r="AFJ349"/>
      <c r="AFK349"/>
      <c r="AFL349"/>
      <c r="AFM349"/>
      <c r="AFN349"/>
      <c r="AFO349"/>
      <c r="AFP349"/>
      <c r="AFQ349"/>
      <c r="AFR349"/>
      <c r="AFS349"/>
      <c r="AFT349"/>
      <c r="AFU349"/>
      <c r="AFV349"/>
      <c r="AFW349"/>
      <c r="AFX349"/>
      <c r="AFY349"/>
      <c r="AFZ349"/>
      <c r="AGA349"/>
      <c r="AGB349"/>
      <c r="AGC349"/>
      <c r="AGD349"/>
      <c r="AGE349"/>
      <c r="AGF349"/>
      <c r="AGG349"/>
      <c r="AGH349"/>
      <c r="AGI349"/>
      <c r="AGJ349"/>
      <c r="AGK349"/>
      <c r="AGL349"/>
      <c r="AGM349"/>
      <c r="AGN349"/>
      <c r="AGO349"/>
      <c r="AGP349"/>
      <c r="AGQ349"/>
      <c r="AGR349"/>
      <c r="AGS349"/>
      <c r="AGT349"/>
      <c r="AGU349"/>
      <c r="AGV349"/>
      <c r="AGW349"/>
      <c r="AGX349"/>
      <c r="AGY349"/>
      <c r="AGZ349"/>
      <c r="AHA349"/>
      <c r="AHB349"/>
      <c r="AHC349"/>
      <c r="AHD349"/>
      <c r="AHE349"/>
      <c r="AHF349"/>
      <c r="AHG349"/>
      <c r="AHH349"/>
      <c r="AHI349"/>
      <c r="AHJ349"/>
      <c r="AHK349"/>
      <c r="AHL349"/>
      <c r="AHM349"/>
      <c r="AHN349"/>
      <c r="AHO349"/>
      <c r="AHP349"/>
      <c r="AHQ349"/>
      <c r="AHR349"/>
      <c r="AHS349"/>
      <c r="AHT349"/>
      <c r="AHU349"/>
      <c r="AHV349"/>
      <c r="AHW349"/>
      <c r="AHX349"/>
      <c r="AHY349"/>
      <c r="AHZ349"/>
      <c r="AIA349"/>
      <c r="AIB349"/>
      <c r="AIC349"/>
      <c r="AID349"/>
      <c r="AIE349"/>
      <c r="AIF349"/>
      <c r="AIG349"/>
      <c r="AIH349"/>
      <c r="AII349"/>
      <c r="AIJ349"/>
      <c r="AIK349"/>
      <c r="AIL349"/>
      <c r="AIM349"/>
      <c r="AIN349"/>
      <c r="AIO349"/>
      <c r="AIP349"/>
      <c r="AIQ349"/>
      <c r="AIR349"/>
      <c r="AIS349"/>
      <c r="AIT349"/>
      <c r="AIU349"/>
      <c r="AIV349"/>
      <c r="AIW349"/>
      <c r="AIX349"/>
      <c r="AIY349"/>
      <c r="AIZ349"/>
      <c r="AJA349"/>
      <c r="AJB349"/>
      <c r="AJC349"/>
      <c r="AJD349"/>
      <c r="AJE349"/>
      <c r="AJF349"/>
      <c r="AJG349"/>
      <c r="AJH349"/>
      <c r="AJI349"/>
      <c r="AJJ349"/>
      <c r="AJK349"/>
      <c r="AJL349"/>
      <c r="AJM349"/>
      <c r="AJN349"/>
      <c r="AJO349"/>
      <c r="AJP349"/>
      <c r="AJQ349"/>
      <c r="AJR349"/>
      <c r="AJS349"/>
      <c r="AJT349"/>
      <c r="AJU349"/>
      <c r="AJV349"/>
      <c r="AJW349"/>
      <c r="AJX349"/>
      <c r="AJY349"/>
      <c r="AJZ349"/>
      <c r="AKA349"/>
      <c r="AKB349"/>
      <c r="AKC349"/>
      <c r="AKD349"/>
      <c r="AKE349"/>
      <c r="AKF349"/>
      <c r="AKG349"/>
      <c r="AKH349"/>
      <c r="AKI349"/>
      <c r="AKJ349"/>
      <c r="AKK349"/>
      <c r="AKL349"/>
      <c r="AKM349"/>
      <c r="AKN349"/>
      <c r="AKO349"/>
      <c r="AKP349"/>
      <c r="AKQ349"/>
      <c r="AKR349"/>
      <c r="AKS349"/>
      <c r="AKT349"/>
      <c r="AKU349"/>
      <c r="AKV349"/>
      <c r="AKW349"/>
      <c r="AKX349"/>
      <c r="AKY349"/>
      <c r="AKZ349"/>
      <c r="ALA349"/>
      <c r="ALB349"/>
      <c r="ALC349"/>
      <c r="ALD349"/>
      <c r="ALE349"/>
      <c r="ALF349"/>
      <c r="ALG349"/>
      <c r="ALH349"/>
      <c r="ALI349"/>
      <c r="ALJ349"/>
      <c r="ALK349"/>
      <c r="ALL349"/>
      <c r="ALM349"/>
      <c r="ALN349"/>
      <c r="ALO349"/>
      <c r="ALP349"/>
      <c r="ALQ349"/>
      <c r="ALR349"/>
      <c r="ALS349"/>
      <c r="ALT349"/>
      <c r="ALU349"/>
      <c r="ALV349"/>
      <c r="ALW349"/>
      <c r="ALX349"/>
      <c r="ALY349"/>
      <c r="ALZ349"/>
      <c r="AMA349"/>
      <c r="AMB349"/>
      <c r="AMC349"/>
      <c r="AMD349"/>
      <c r="AME349"/>
      <c r="AMF349"/>
      <c r="AMG349"/>
      <c r="AMH349"/>
      <c r="AMI349"/>
      <c r="AMJ349"/>
    </row>
    <row r="350" spans="1:1024" ht="25.5" customHeight="1" x14ac:dyDescent="0.25">
      <c r="A350" s="24"/>
      <c r="B350" s="24"/>
      <c r="C350" s="24"/>
      <c r="D350" s="23"/>
      <c r="E350" s="12" t="s">
        <v>19</v>
      </c>
      <c r="F350" s="11">
        <f t="shared" si="135"/>
        <v>0</v>
      </c>
      <c r="G350" s="11">
        <f t="shared" si="135"/>
        <v>11588.947</v>
      </c>
      <c r="H350" s="11">
        <f t="shared" si="134"/>
        <v>0</v>
      </c>
      <c r="I350" s="11">
        <f t="shared" si="134"/>
        <v>11588.947</v>
      </c>
      <c r="J350" s="11">
        <f t="shared" si="134"/>
        <v>0</v>
      </c>
      <c r="K350" s="11">
        <f t="shared" si="134"/>
        <v>0</v>
      </c>
      <c r="L350" s="11">
        <f t="shared" si="134"/>
        <v>0</v>
      </c>
      <c r="M350" s="11">
        <f t="shared" si="134"/>
        <v>0</v>
      </c>
      <c r="N350" s="11">
        <f t="shared" si="134"/>
        <v>0</v>
      </c>
      <c r="O350" s="11">
        <f t="shared" si="134"/>
        <v>0</v>
      </c>
      <c r="P350" s="11">
        <f t="shared" si="134"/>
        <v>0</v>
      </c>
      <c r="Q350" s="11">
        <f t="shared" si="134"/>
        <v>0</v>
      </c>
      <c r="R350" s="11">
        <f t="shared" si="134"/>
        <v>0</v>
      </c>
      <c r="S350" s="11">
        <f t="shared" si="134"/>
        <v>0</v>
      </c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  <c r="ABZ350"/>
      <c r="ACA350"/>
      <c r="ACB350"/>
      <c r="ACC350"/>
      <c r="ACD350"/>
      <c r="ACE350"/>
      <c r="ACF350"/>
      <c r="ACG350"/>
      <c r="ACH350"/>
      <c r="ACI350"/>
      <c r="ACJ350"/>
      <c r="ACK350"/>
      <c r="ACL350"/>
      <c r="ACM350"/>
      <c r="ACN350"/>
      <c r="ACO350"/>
      <c r="ACP350"/>
      <c r="ACQ350"/>
      <c r="ACR350"/>
      <c r="ACS350"/>
      <c r="ACT350"/>
      <c r="ACU350"/>
      <c r="ACV350"/>
      <c r="ACW350"/>
      <c r="ACX350"/>
      <c r="ACY350"/>
      <c r="ACZ350"/>
      <c r="ADA350"/>
      <c r="ADB350"/>
      <c r="ADC350"/>
      <c r="ADD350"/>
      <c r="ADE350"/>
      <c r="ADF350"/>
      <c r="ADG350"/>
      <c r="ADH350"/>
      <c r="ADI350"/>
      <c r="ADJ350"/>
      <c r="ADK350"/>
      <c r="ADL350"/>
      <c r="ADM350"/>
      <c r="ADN350"/>
      <c r="ADO350"/>
      <c r="ADP350"/>
      <c r="ADQ350"/>
      <c r="ADR350"/>
      <c r="ADS350"/>
      <c r="ADT350"/>
      <c r="ADU350"/>
      <c r="ADV350"/>
      <c r="ADW350"/>
      <c r="ADX350"/>
      <c r="ADY350"/>
      <c r="ADZ350"/>
      <c r="AEA350"/>
      <c r="AEB350"/>
      <c r="AEC350"/>
      <c r="AED350"/>
      <c r="AEE350"/>
      <c r="AEF350"/>
      <c r="AEG350"/>
      <c r="AEH350"/>
      <c r="AEI350"/>
      <c r="AEJ350"/>
      <c r="AEK350"/>
      <c r="AEL350"/>
      <c r="AEM350"/>
      <c r="AEN350"/>
      <c r="AEO350"/>
      <c r="AEP350"/>
      <c r="AEQ350"/>
      <c r="AER350"/>
      <c r="AES350"/>
      <c r="AET350"/>
      <c r="AEU350"/>
      <c r="AEV350"/>
      <c r="AEW350"/>
      <c r="AEX350"/>
      <c r="AEY350"/>
      <c r="AEZ350"/>
      <c r="AFA350"/>
      <c r="AFB350"/>
      <c r="AFC350"/>
      <c r="AFD350"/>
      <c r="AFE350"/>
      <c r="AFF350"/>
      <c r="AFG350"/>
      <c r="AFH350"/>
      <c r="AFI350"/>
      <c r="AFJ350"/>
      <c r="AFK350"/>
      <c r="AFL350"/>
      <c r="AFM350"/>
      <c r="AFN350"/>
      <c r="AFO350"/>
      <c r="AFP350"/>
      <c r="AFQ350"/>
      <c r="AFR350"/>
      <c r="AFS350"/>
      <c r="AFT350"/>
      <c r="AFU350"/>
      <c r="AFV350"/>
      <c r="AFW350"/>
      <c r="AFX350"/>
      <c r="AFY350"/>
      <c r="AFZ350"/>
      <c r="AGA350"/>
      <c r="AGB350"/>
      <c r="AGC350"/>
      <c r="AGD350"/>
      <c r="AGE350"/>
      <c r="AGF350"/>
      <c r="AGG350"/>
      <c r="AGH350"/>
      <c r="AGI350"/>
      <c r="AGJ350"/>
      <c r="AGK350"/>
      <c r="AGL350"/>
      <c r="AGM350"/>
      <c r="AGN350"/>
      <c r="AGO350"/>
      <c r="AGP350"/>
      <c r="AGQ350"/>
      <c r="AGR350"/>
      <c r="AGS350"/>
      <c r="AGT350"/>
      <c r="AGU350"/>
      <c r="AGV350"/>
      <c r="AGW350"/>
      <c r="AGX350"/>
      <c r="AGY350"/>
      <c r="AGZ350"/>
      <c r="AHA350"/>
      <c r="AHB350"/>
      <c r="AHC350"/>
      <c r="AHD350"/>
      <c r="AHE350"/>
      <c r="AHF350"/>
      <c r="AHG350"/>
      <c r="AHH350"/>
      <c r="AHI350"/>
      <c r="AHJ350"/>
      <c r="AHK350"/>
      <c r="AHL350"/>
      <c r="AHM350"/>
      <c r="AHN350"/>
      <c r="AHO350"/>
      <c r="AHP350"/>
      <c r="AHQ350"/>
      <c r="AHR350"/>
      <c r="AHS350"/>
      <c r="AHT350"/>
      <c r="AHU350"/>
      <c r="AHV350"/>
      <c r="AHW350"/>
      <c r="AHX350"/>
      <c r="AHY350"/>
      <c r="AHZ350"/>
      <c r="AIA350"/>
      <c r="AIB350"/>
      <c r="AIC350"/>
      <c r="AID350"/>
      <c r="AIE350"/>
      <c r="AIF350"/>
      <c r="AIG350"/>
      <c r="AIH350"/>
      <c r="AII350"/>
      <c r="AIJ350"/>
      <c r="AIK350"/>
      <c r="AIL350"/>
      <c r="AIM350"/>
      <c r="AIN350"/>
      <c r="AIO350"/>
      <c r="AIP350"/>
      <c r="AIQ350"/>
      <c r="AIR350"/>
      <c r="AIS350"/>
      <c r="AIT350"/>
      <c r="AIU350"/>
      <c r="AIV350"/>
      <c r="AIW350"/>
      <c r="AIX350"/>
      <c r="AIY350"/>
      <c r="AIZ350"/>
      <c r="AJA350"/>
      <c r="AJB350"/>
      <c r="AJC350"/>
      <c r="AJD350"/>
      <c r="AJE350"/>
      <c r="AJF350"/>
      <c r="AJG350"/>
      <c r="AJH350"/>
      <c r="AJI350"/>
      <c r="AJJ350"/>
      <c r="AJK350"/>
      <c r="AJL350"/>
      <c r="AJM350"/>
      <c r="AJN350"/>
      <c r="AJO350"/>
      <c r="AJP350"/>
      <c r="AJQ350"/>
      <c r="AJR350"/>
      <c r="AJS350"/>
      <c r="AJT350"/>
      <c r="AJU350"/>
      <c r="AJV350"/>
      <c r="AJW350"/>
      <c r="AJX350"/>
      <c r="AJY350"/>
      <c r="AJZ350"/>
      <c r="AKA350"/>
      <c r="AKB350"/>
      <c r="AKC350"/>
      <c r="AKD350"/>
      <c r="AKE350"/>
      <c r="AKF350"/>
      <c r="AKG350"/>
      <c r="AKH350"/>
      <c r="AKI350"/>
      <c r="AKJ350"/>
      <c r="AKK350"/>
      <c r="AKL350"/>
      <c r="AKM350"/>
      <c r="AKN350"/>
      <c r="AKO350"/>
      <c r="AKP350"/>
      <c r="AKQ350"/>
      <c r="AKR350"/>
      <c r="AKS350"/>
      <c r="AKT350"/>
      <c r="AKU350"/>
      <c r="AKV350"/>
      <c r="AKW350"/>
      <c r="AKX350"/>
      <c r="AKY350"/>
      <c r="AKZ350"/>
      <c r="ALA350"/>
      <c r="ALB350"/>
      <c r="ALC350"/>
      <c r="ALD350"/>
      <c r="ALE350"/>
      <c r="ALF350"/>
      <c r="ALG350"/>
      <c r="ALH350"/>
      <c r="ALI350"/>
      <c r="ALJ350"/>
      <c r="ALK350"/>
      <c r="ALL350"/>
      <c r="ALM350"/>
      <c r="ALN350"/>
      <c r="ALO350"/>
      <c r="ALP350"/>
      <c r="ALQ350"/>
      <c r="ALR350"/>
      <c r="ALS350"/>
      <c r="ALT350"/>
      <c r="ALU350"/>
      <c r="ALV350"/>
      <c r="ALW350"/>
      <c r="ALX350"/>
      <c r="ALY350"/>
      <c r="ALZ350"/>
      <c r="AMA350"/>
      <c r="AMB350"/>
      <c r="AMC350"/>
      <c r="AMD350"/>
      <c r="AME350"/>
      <c r="AMF350"/>
      <c r="AMG350"/>
      <c r="AMH350"/>
      <c r="AMI350"/>
      <c r="AMJ350"/>
    </row>
    <row r="351" spans="1:1024" ht="25.5" customHeight="1" x14ac:dyDescent="0.25">
      <c r="A351" s="24"/>
      <c r="B351" s="24"/>
      <c r="C351" s="24"/>
      <c r="D351" s="23"/>
      <c r="E351" s="12" t="s">
        <v>20</v>
      </c>
      <c r="F351" s="11">
        <f t="shared" si="135"/>
        <v>0</v>
      </c>
      <c r="G351" s="11">
        <f t="shared" si="135"/>
        <v>1534.2165</v>
      </c>
      <c r="H351" s="11">
        <f t="shared" si="134"/>
        <v>0</v>
      </c>
      <c r="I351" s="11">
        <f t="shared" si="134"/>
        <v>1534.2165</v>
      </c>
      <c r="J351" s="11">
        <f t="shared" si="134"/>
        <v>0</v>
      </c>
      <c r="K351" s="11">
        <f t="shared" si="134"/>
        <v>0</v>
      </c>
      <c r="L351" s="11">
        <f t="shared" si="134"/>
        <v>0</v>
      </c>
      <c r="M351" s="11">
        <f t="shared" si="134"/>
        <v>0</v>
      </c>
      <c r="N351" s="11">
        <f t="shared" si="134"/>
        <v>0</v>
      </c>
      <c r="O351" s="11">
        <f t="shared" si="134"/>
        <v>0</v>
      </c>
      <c r="P351" s="11">
        <f t="shared" si="134"/>
        <v>0</v>
      </c>
      <c r="Q351" s="11">
        <f t="shared" si="134"/>
        <v>0</v>
      </c>
      <c r="R351" s="11">
        <f t="shared" si="134"/>
        <v>0</v>
      </c>
      <c r="S351" s="11">
        <f t="shared" si="134"/>
        <v>0</v>
      </c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  <c r="MQ351"/>
      <c r="MR351"/>
      <c r="MS351"/>
      <c r="MT351"/>
      <c r="MU351"/>
      <c r="MV351"/>
      <c r="MW351"/>
      <c r="MX351"/>
      <c r="MY351"/>
      <c r="MZ351"/>
      <c r="NA351"/>
      <c r="NB351"/>
      <c r="NC351"/>
      <c r="ND351"/>
      <c r="NE351"/>
      <c r="NF351"/>
      <c r="NG351"/>
      <c r="NH351"/>
      <c r="NI351"/>
      <c r="NJ351"/>
      <c r="NK351"/>
      <c r="NL351"/>
      <c r="NM351"/>
      <c r="NN351"/>
      <c r="NO351"/>
      <c r="NP351"/>
      <c r="NQ351"/>
      <c r="NR351"/>
      <c r="NS351"/>
      <c r="NT351"/>
      <c r="NU351"/>
      <c r="NV351"/>
      <c r="NW351"/>
      <c r="NX351"/>
      <c r="NY351"/>
      <c r="NZ351"/>
      <c r="OA351"/>
      <c r="OB351"/>
      <c r="OC351"/>
      <c r="OD351"/>
      <c r="OE351"/>
      <c r="OF351"/>
      <c r="OG351"/>
      <c r="OH351"/>
      <c r="OI351"/>
      <c r="OJ351"/>
      <c r="OK351"/>
      <c r="OL351"/>
      <c r="OM351"/>
      <c r="ON351"/>
      <c r="OO351"/>
      <c r="OP351"/>
      <c r="OQ351"/>
      <c r="OR351"/>
      <c r="OS351"/>
      <c r="OT351"/>
      <c r="OU351"/>
      <c r="OV351"/>
      <c r="OW351"/>
      <c r="OX351"/>
      <c r="OY351"/>
      <c r="OZ351"/>
      <c r="PA351"/>
      <c r="PB351"/>
      <c r="PC351"/>
      <c r="PD351"/>
      <c r="PE351"/>
      <c r="PF351"/>
      <c r="PG351"/>
      <c r="PH351"/>
      <c r="PI351"/>
      <c r="PJ351"/>
      <c r="PK351"/>
      <c r="PL351"/>
      <c r="PM351"/>
      <c r="PN351"/>
      <c r="PO351"/>
      <c r="PP351"/>
      <c r="PQ351"/>
      <c r="PR351"/>
      <c r="PS351"/>
      <c r="PT351"/>
      <c r="PU351"/>
      <c r="PV351"/>
      <c r="PW351"/>
      <c r="PX351"/>
      <c r="PY351"/>
      <c r="PZ351"/>
      <c r="QA351"/>
      <c r="QB351"/>
      <c r="QC351"/>
      <c r="QD351"/>
      <c r="QE351"/>
      <c r="QF351"/>
      <c r="QG351"/>
      <c r="QH351"/>
      <c r="QI351"/>
      <c r="QJ351"/>
      <c r="QK351"/>
      <c r="QL351"/>
      <c r="QM351"/>
      <c r="QN351"/>
      <c r="QO351"/>
      <c r="QP351"/>
      <c r="QQ351"/>
      <c r="QR351"/>
      <c r="QS351"/>
      <c r="QT351"/>
      <c r="QU351"/>
      <c r="QV351"/>
      <c r="QW351"/>
      <c r="QX351"/>
      <c r="QY351"/>
      <c r="QZ351"/>
      <c r="RA351"/>
      <c r="RB351"/>
      <c r="RC351"/>
      <c r="RD351"/>
      <c r="RE351"/>
      <c r="RF351"/>
      <c r="RG351"/>
      <c r="RH351"/>
      <c r="RI351"/>
      <c r="RJ351"/>
      <c r="RK351"/>
      <c r="RL351"/>
      <c r="RM351"/>
      <c r="RN351"/>
      <c r="RO351"/>
      <c r="RP351"/>
      <c r="RQ351"/>
      <c r="RR351"/>
      <c r="RS351"/>
      <c r="RT351"/>
      <c r="RU351"/>
      <c r="RV351"/>
      <c r="RW351"/>
      <c r="RX351"/>
      <c r="RY351"/>
      <c r="RZ351"/>
      <c r="SA351"/>
      <c r="SB351"/>
      <c r="SC351"/>
      <c r="SD351"/>
      <c r="SE351"/>
      <c r="SF351"/>
      <c r="SG351"/>
      <c r="SH351"/>
      <c r="SI351"/>
      <c r="SJ351"/>
      <c r="SK351"/>
      <c r="SL351"/>
      <c r="SM351"/>
      <c r="SN351"/>
      <c r="SO351"/>
      <c r="SP351"/>
      <c r="SQ351"/>
      <c r="SR351"/>
      <c r="SS351"/>
      <c r="ST351"/>
      <c r="SU351"/>
      <c r="SV351"/>
      <c r="SW351"/>
      <c r="SX351"/>
      <c r="SY351"/>
      <c r="SZ351"/>
      <c r="TA351"/>
      <c r="TB351"/>
      <c r="TC351"/>
      <c r="TD351"/>
      <c r="TE351"/>
      <c r="TF351"/>
      <c r="TG351"/>
      <c r="TH351"/>
      <c r="TI351"/>
      <c r="TJ351"/>
      <c r="TK351"/>
      <c r="TL351"/>
      <c r="TM351"/>
      <c r="TN351"/>
      <c r="TO351"/>
      <c r="TP351"/>
      <c r="TQ351"/>
      <c r="TR351"/>
      <c r="TS351"/>
      <c r="TT351"/>
      <c r="TU351"/>
      <c r="TV351"/>
      <c r="TW351"/>
      <c r="TX351"/>
      <c r="TY351"/>
      <c r="TZ351"/>
      <c r="UA351"/>
      <c r="UB351"/>
      <c r="UC351"/>
      <c r="UD351"/>
      <c r="UE351"/>
      <c r="UF351"/>
      <c r="UG351"/>
      <c r="UH351"/>
      <c r="UI351"/>
      <c r="UJ351"/>
      <c r="UK351"/>
      <c r="UL351"/>
      <c r="UM351"/>
      <c r="UN351"/>
      <c r="UO351"/>
      <c r="UP351"/>
      <c r="UQ351"/>
      <c r="UR351"/>
      <c r="US351"/>
      <c r="UT351"/>
      <c r="UU351"/>
      <c r="UV351"/>
      <c r="UW351"/>
      <c r="UX351"/>
      <c r="UY351"/>
      <c r="UZ351"/>
      <c r="VA351"/>
      <c r="VB351"/>
      <c r="VC351"/>
      <c r="VD351"/>
      <c r="VE351"/>
      <c r="VF351"/>
      <c r="VG351"/>
      <c r="VH351"/>
      <c r="VI351"/>
      <c r="VJ351"/>
      <c r="VK351"/>
      <c r="VL351"/>
      <c r="VM351"/>
      <c r="VN351"/>
      <c r="VO351"/>
      <c r="VP351"/>
      <c r="VQ351"/>
      <c r="VR351"/>
      <c r="VS351"/>
      <c r="VT351"/>
      <c r="VU351"/>
      <c r="VV351"/>
      <c r="VW351"/>
      <c r="VX351"/>
      <c r="VY351"/>
      <c r="VZ351"/>
      <c r="WA351"/>
      <c r="WB351"/>
      <c r="WC351"/>
      <c r="WD351"/>
      <c r="WE351"/>
      <c r="WF351"/>
      <c r="WG351"/>
      <c r="WH351"/>
      <c r="WI351"/>
      <c r="WJ351"/>
      <c r="WK351"/>
      <c r="WL351"/>
      <c r="WM351"/>
      <c r="WN351"/>
      <c r="WO351"/>
      <c r="WP351"/>
      <c r="WQ351"/>
      <c r="WR351"/>
      <c r="WS351"/>
      <c r="WT351"/>
      <c r="WU351"/>
      <c r="WV351"/>
      <c r="WW351"/>
      <c r="WX351"/>
      <c r="WY351"/>
      <c r="WZ351"/>
      <c r="XA351"/>
      <c r="XB351"/>
      <c r="XC351"/>
      <c r="XD351"/>
      <c r="XE351"/>
      <c r="XF351"/>
      <c r="XG351"/>
      <c r="XH351"/>
      <c r="XI351"/>
      <c r="XJ351"/>
      <c r="XK351"/>
      <c r="XL351"/>
      <c r="XM351"/>
      <c r="XN351"/>
      <c r="XO351"/>
      <c r="XP351"/>
      <c r="XQ351"/>
      <c r="XR351"/>
      <c r="XS351"/>
      <c r="XT351"/>
      <c r="XU351"/>
      <c r="XV351"/>
      <c r="XW351"/>
      <c r="XX351"/>
      <c r="XY351"/>
      <c r="XZ351"/>
      <c r="YA351"/>
      <c r="YB351"/>
      <c r="YC351"/>
      <c r="YD351"/>
      <c r="YE351"/>
      <c r="YF351"/>
      <c r="YG351"/>
      <c r="YH351"/>
      <c r="YI351"/>
      <c r="YJ351"/>
      <c r="YK351"/>
      <c r="YL351"/>
      <c r="YM351"/>
      <c r="YN351"/>
      <c r="YO351"/>
      <c r="YP351"/>
      <c r="YQ351"/>
      <c r="YR351"/>
      <c r="YS351"/>
      <c r="YT351"/>
      <c r="YU351"/>
      <c r="YV351"/>
      <c r="YW351"/>
      <c r="YX351"/>
      <c r="YY351"/>
      <c r="YZ351"/>
      <c r="ZA351"/>
      <c r="ZB351"/>
      <c r="ZC351"/>
      <c r="ZD351"/>
      <c r="ZE351"/>
      <c r="ZF351"/>
      <c r="ZG351"/>
      <c r="ZH351"/>
      <c r="ZI351"/>
      <c r="ZJ351"/>
      <c r="ZK351"/>
      <c r="ZL351"/>
      <c r="ZM351"/>
      <c r="ZN351"/>
      <c r="ZO351"/>
      <c r="ZP351"/>
      <c r="ZQ351"/>
      <c r="ZR351"/>
      <c r="ZS351"/>
      <c r="ZT351"/>
      <c r="ZU351"/>
      <c r="ZV351"/>
      <c r="ZW351"/>
      <c r="ZX351"/>
      <c r="ZY351"/>
      <c r="ZZ351"/>
      <c r="AAA351"/>
      <c r="AAB351"/>
      <c r="AAC351"/>
      <c r="AAD351"/>
      <c r="AAE351"/>
      <c r="AAF351"/>
      <c r="AAG351"/>
      <c r="AAH351"/>
      <c r="AAI351"/>
      <c r="AAJ351"/>
      <c r="AAK351"/>
      <c r="AAL351"/>
      <c r="AAM351"/>
      <c r="AAN351"/>
      <c r="AAO351"/>
      <c r="AAP351"/>
      <c r="AAQ351"/>
      <c r="AAR351"/>
      <c r="AAS351"/>
      <c r="AAT351"/>
      <c r="AAU351"/>
      <c r="AAV351"/>
      <c r="AAW351"/>
      <c r="AAX351"/>
      <c r="AAY351"/>
      <c r="AAZ351"/>
      <c r="ABA351"/>
      <c r="ABB351"/>
      <c r="ABC351"/>
      <c r="ABD351"/>
      <c r="ABE351"/>
      <c r="ABF351"/>
      <c r="ABG351"/>
      <c r="ABH351"/>
      <c r="ABI351"/>
      <c r="ABJ351"/>
      <c r="ABK351"/>
      <c r="ABL351"/>
      <c r="ABM351"/>
      <c r="ABN351"/>
      <c r="ABO351"/>
      <c r="ABP351"/>
      <c r="ABQ351"/>
      <c r="ABR351"/>
      <c r="ABS351"/>
      <c r="ABT351"/>
      <c r="ABU351"/>
      <c r="ABV351"/>
      <c r="ABW351"/>
      <c r="ABX351"/>
      <c r="ABY351"/>
      <c r="ABZ351"/>
      <c r="ACA351"/>
      <c r="ACB351"/>
      <c r="ACC351"/>
      <c r="ACD351"/>
      <c r="ACE351"/>
      <c r="ACF351"/>
      <c r="ACG351"/>
      <c r="ACH351"/>
      <c r="ACI351"/>
      <c r="ACJ351"/>
      <c r="ACK351"/>
      <c r="ACL351"/>
      <c r="ACM351"/>
      <c r="ACN351"/>
      <c r="ACO351"/>
      <c r="ACP351"/>
      <c r="ACQ351"/>
      <c r="ACR351"/>
      <c r="ACS351"/>
      <c r="ACT351"/>
      <c r="ACU351"/>
      <c r="ACV351"/>
      <c r="ACW351"/>
      <c r="ACX351"/>
      <c r="ACY351"/>
      <c r="ACZ351"/>
      <c r="ADA351"/>
      <c r="ADB351"/>
      <c r="ADC351"/>
      <c r="ADD351"/>
      <c r="ADE351"/>
      <c r="ADF351"/>
      <c r="ADG351"/>
      <c r="ADH351"/>
      <c r="ADI351"/>
      <c r="ADJ351"/>
      <c r="ADK351"/>
      <c r="ADL351"/>
      <c r="ADM351"/>
      <c r="ADN351"/>
      <c r="ADO351"/>
      <c r="ADP351"/>
      <c r="ADQ351"/>
      <c r="ADR351"/>
      <c r="ADS351"/>
      <c r="ADT351"/>
      <c r="ADU351"/>
      <c r="ADV351"/>
      <c r="ADW351"/>
      <c r="ADX351"/>
      <c r="ADY351"/>
      <c r="ADZ351"/>
      <c r="AEA351"/>
      <c r="AEB351"/>
      <c r="AEC351"/>
      <c r="AED351"/>
      <c r="AEE351"/>
      <c r="AEF351"/>
      <c r="AEG351"/>
      <c r="AEH351"/>
      <c r="AEI351"/>
      <c r="AEJ351"/>
      <c r="AEK351"/>
      <c r="AEL351"/>
      <c r="AEM351"/>
      <c r="AEN351"/>
      <c r="AEO351"/>
      <c r="AEP351"/>
      <c r="AEQ351"/>
      <c r="AER351"/>
      <c r="AES351"/>
      <c r="AET351"/>
      <c r="AEU351"/>
      <c r="AEV351"/>
      <c r="AEW351"/>
      <c r="AEX351"/>
      <c r="AEY351"/>
      <c r="AEZ351"/>
      <c r="AFA351"/>
      <c r="AFB351"/>
      <c r="AFC351"/>
      <c r="AFD351"/>
      <c r="AFE351"/>
      <c r="AFF351"/>
      <c r="AFG351"/>
      <c r="AFH351"/>
      <c r="AFI351"/>
      <c r="AFJ351"/>
      <c r="AFK351"/>
      <c r="AFL351"/>
      <c r="AFM351"/>
      <c r="AFN351"/>
      <c r="AFO351"/>
      <c r="AFP351"/>
      <c r="AFQ351"/>
      <c r="AFR351"/>
      <c r="AFS351"/>
      <c r="AFT351"/>
      <c r="AFU351"/>
      <c r="AFV351"/>
      <c r="AFW351"/>
      <c r="AFX351"/>
      <c r="AFY351"/>
      <c r="AFZ351"/>
      <c r="AGA351"/>
      <c r="AGB351"/>
      <c r="AGC351"/>
      <c r="AGD351"/>
      <c r="AGE351"/>
      <c r="AGF351"/>
      <c r="AGG351"/>
      <c r="AGH351"/>
      <c r="AGI351"/>
      <c r="AGJ351"/>
      <c r="AGK351"/>
      <c r="AGL351"/>
      <c r="AGM351"/>
      <c r="AGN351"/>
      <c r="AGO351"/>
      <c r="AGP351"/>
      <c r="AGQ351"/>
      <c r="AGR351"/>
      <c r="AGS351"/>
      <c r="AGT351"/>
      <c r="AGU351"/>
      <c r="AGV351"/>
      <c r="AGW351"/>
      <c r="AGX351"/>
      <c r="AGY351"/>
      <c r="AGZ351"/>
      <c r="AHA351"/>
      <c r="AHB351"/>
      <c r="AHC351"/>
      <c r="AHD351"/>
      <c r="AHE351"/>
      <c r="AHF351"/>
      <c r="AHG351"/>
      <c r="AHH351"/>
      <c r="AHI351"/>
      <c r="AHJ351"/>
      <c r="AHK351"/>
      <c r="AHL351"/>
      <c r="AHM351"/>
      <c r="AHN351"/>
      <c r="AHO351"/>
      <c r="AHP351"/>
      <c r="AHQ351"/>
      <c r="AHR351"/>
      <c r="AHS351"/>
      <c r="AHT351"/>
      <c r="AHU351"/>
      <c r="AHV351"/>
      <c r="AHW351"/>
      <c r="AHX351"/>
      <c r="AHY351"/>
      <c r="AHZ351"/>
      <c r="AIA351"/>
      <c r="AIB351"/>
      <c r="AIC351"/>
      <c r="AID351"/>
      <c r="AIE351"/>
      <c r="AIF351"/>
      <c r="AIG351"/>
      <c r="AIH351"/>
      <c r="AII351"/>
      <c r="AIJ351"/>
      <c r="AIK351"/>
      <c r="AIL351"/>
      <c r="AIM351"/>
      <c r="AIN351"/>
      <c r="AIO351"/>
      <c r="AIP351"/>
      <c r="AIQ351"/>
      <c r="AIR351"/>
      <c r="AIS351"/>
      <c r="AIT351"/>
      <c r="AIU351"/>
      <c r="AIV351"/>
      <c r="AIW351"/>
      <c r="AIX351"/>
      <c r="AIY351"/>
      <c r="AIZ351"/>
      <c r="AJA351"/>
      <c r="AJB351"/>
      <c r="AJC351"/>
      <c r="AJD351"/>
      <c r="AJE351"/>
      <c r="AJF351"/>
      <c r="AJG351"/>
      <c r="AJH351"/>
      <c r="AJI351"/>
      <c r="AJJ351"/>
      <c r="AJK351"/>
      <c r="AJL351"/>
      <c r="AJM351"/>
      <c r="AJN351"/>
      <c r="AJO351"/>
      <c r="AJP351"/>
      <c r="AJQ351"/>
      <c r="AJR351"/>
      <c r="AJS351"/>
      <c r="AJT351"/>
      <c r="AJU351"/>
      <c r="AJV351"/>
      <c r="AJW351"/>
      <c r="AJX351"/>
      <c r="AJY351"/>
      <c r="AJZ351"/>
      <c r="AKA351"/>
      <c r="AKB351"/>
      <c r="AKC351"/>
      <c r="AKD351"/>
      <c r="AKE351"/>
      <c r="AKF351"/>
      <c r="AKG351"/>
      <c r="AKH351"/>
      <c r="AKI351"/>
      <c r="AKJ351"/>
      <c r="AKK351"/>
      <c r="AKL351"/>
      <c r="AKM351"/>
      <c r="AKN351"/>
      <c r="AKO351"/>
      <c r="AKP351"/>
      <c r="AKQ351"/>
      <c r="AKR351"/>
      <c r="AKS351"/>
      <c r="AKT351"/>
      <c r="AKU351"/>
      <c r="AKV351"/>
      <c r="AKW351"/>
      <c r="AKX351"/>
      <c r="AKY351"/>
      <c r="AKZ351"/>
      <c r="ALA351"/>
      <c r="ALB351"/>
      <c r="ALC351"/>
      <c r="ALD351"/>
      <c r="ALE351"/>
      <c r="ALF351"/>
      <c r="ALG351"/>
      <c r="ALH351"/>
      <c r="ALI351"/>
      <c r="ALJ351"/>
      <c r="ALK351"/>
      <c r="ALL351"/>
      <c r="ALM351"/>
      <c r="ALN351"/>
      <c r="ALO351"/>
      <c r="ALP351"/>
      <c r="ALQ351"/>
      <c r="ALR351"/>
      <c r="ALS351"/>
      <c r="ALT351"/>
      <c r="ALU351"/>
      <c r="ALV351"/>
      <c r="ALW351"/>
      <c r="ALX351"/>
      <c r="ALY351"/>
      <c r="ALZ351"/>
      <c r="AMA351"/>
      <c r="AMB351"/>
      <c r="AMC351"/>
      <c r="AMD351"/>
      <c r="AME351"/>
      <c r="AMF351"/>
      <c r="AMG351"/>
      <c r="AMH351"/>
      <c r="AMI351"/>
      <c r="AMJ351"/>
    </row>
    <row r="352" spans="1:1024" ht="25.5" customHeight="1" x14ac:dyDescent="0.25">
      <c r="A352" s="24"/>
      <c r="B352" s="24"/>
      <c r="C352" s="24"/>
      <c r="D352" s="23"/>
      <c r="E352" s="12" t="s">
        <v>21</v>
      </c>
      <c r="F352" s="11">
        <f t="shared" si="135"/>
        <v>0</v>
      </c>
      <c r="G352" s="11">
        <f t="shared" si="135"/>
        <v>0</v>
      </c>
      <c r="H352" s="11">
        <f t="shared" si="134"/>
        <v>0</v>
      </c>
      <c r="I352" s="11">
        <f t="shared" si="134"/>
        <v>0</v>
      </c>
      <c r="J352" s="11">
        <f t="shared" si="134"/>
        <v>0</v>
      </c>
      <c r="K352" s="11">
        <f t="shared" si="134"/>
        <v>0</v>
      </c>
      <c r="L352" s="11">
        <f t="shared" si="134"/>
        <v>0</v>
      </c>
      <c r="M352" s="11">
        <f t="shared" si="134"/>
        <v>0</v>
      </c>
      <c r="N352" s="11">
        <f t="shared" si="134"/>
        <v>0</v>
      </c>
      <c r="O352" s="11">
        <f t="shared" si="134"/>
        <v>0</v>
      </c>
      <c r="P352" s="11">
        <f t="shared" si="134"/>
        <v>0</v>
      </c>
      <c r="Q352" s="11">
        <f t="shared" si="134"/>
        <v>0</v>
      </c>
      <c r="R352" s="11">
        <f t="shared" si="134"/>
        <v>0</v>
      </c>
      <c r="S352" s="11">
        <f t="shared" si="134"/>
        <v>0</v>
      </c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  <c r="MR352"/>
      <c r="MS352"/>
      <c r="MT352"/>
      <c r="MU352"/>
      <c r="MV352"/>
      <c r="MW352"/>
      <c r="MX352"/>
      <c r="MY352"/>
      <c r="MZ352"/>
      <c r="NA352"/>
      <c r="NB352"/>
      <c r="NC352"/>
      <c r="ND352"/>
      <c r="NE352"/>
      <c r="NF352"/>
      <c r="NG352"/>
      <c r="NH352"/>
      <c r="NI352"/>
      <c r="NJ352"/>
      <c r="NK352"/>
      <c r="NL352"/>
      <c r="NM352"/>
      <c r="NN352"/>
      <c r="NO352"/>
      <c r="NP352"/>
      <c r="NQ352"/>
      <c r="NR352"/>
      <c r="NS352"/>
      <c r="NT352"/>
      <c r="NU352"/>
      <c r="NV352"/>
      <c r="NW352"/>
      <c r="NX352"/>
      <c r="NY352"/>
      <c r="NZ352"/>
      <c r="OA352"/>
      <c r="OB352"/>
      <c r="OC352"/>
      <c r="OD352"/>
      <c r="OE352"/>
      <c r="OF352"/>
      <c r="OG352"/>
      <c r="OH352"/>
      <c r="OI352"/>
      <c r="OJ352"/>
      <c r="OK352"/>
      <c r="OL352"/>
      <c r="OM352"/>
      <c r="ON352"/>
      <c r="OO352"/>
      <c r="OP352"/>
      <c r="OQ352"/>
      <c r="OR352"/>
      <c r="OS352"/>
      <c r="OT352"/>
      <c r="OU352"/>
      <c r="OV352"/>
      <c r="OW352"/>
      <c r="OX352"/>
      <c r="OY352"/>
      <c r="OZ352"/>
      <c r="PA352"/>
      <c r="PB352"/>
      <c r="PC352"/>
      <c r="PD352"/>
      <c r="PE352"/>
      <c r="PF352"/>
      <c r="PG352"/>
      <c r="PH352"/>
      <c r="PI352"/>
      <c r="PJ352"/>
      <c r="PK352"/>
      <c r="PL352"/>
      <c r="PM352"/>
      <c r="PN352"/>
      <c r="PO352"/>
      <c r="PP352"/>
      <c r="PQ352"/>
      <c r="PR352"/>
      <c r="PS352"/>
      <c r="PT352"/>
      <c r="PU352"/>
      <c r="PV352"/>
      <c r="PW352"/>
      <c r="PX352"/>
      <c r="PY352"/>
      <c r="PZ352"/>
      <c r="QA352"/>
      <c r="QB352"/>
      <c r="QC352"/>
      <c r="QD352"/>
      <c r="QE352"/>
      <c r="QF352"/>
      <c r="QG352"/>
      <c r="QH352"/>
      <c r="QI352"/>
      <c r="QJ352"/>
      <c r="QK352"/>
      <c r="QL352"/>
      <c r="QM352"/>
      <c r="QN352"/>
      <c r="QO352"/>
      <c r="QP352"/>
      <c r="QQ352"/>
      <c r="QR352"/>
      <c r="QS352"/>
      <c r="QT352"/>
      <c r="QU352"/>
      <c r="QV352"/>
      <c r="QW352"/>
      <c r="QX352"/>
      <c r="QY352"/>
      <c r="QZ352"/>
      <c r="RA352"/>
      <c r="RB352"/>
      <c r="RC352"/>
      <c r="RD352"/>
      <c r="RE352"/>
      <c r="RF352"/>
      <c r="RG352"/>
      <c r="RH352"/>
      <c r="RI352"/>
      <c r="RJ352"/>
      <c r="RK352"/>
      <c r="RL352"/>
      <c r="RM352"/>
      <c r="RN352"/>
      <c r="RO352"/>
      <c r="RP352"/>
      <c r="RQ352"/>
      <c r="RR352"/>
      <c r="RS352"/>
      <c r="RT352"/>
      <c r="RU352"/>
      <c r="RV352"/>
      <c r="RW352"/>
      <c r="RX352"/>
      <c r="RY352"/>
      <c r="RZ352"/>
      <c r="SA352"/>
      <c r="SB352"/>
      <c r="SC352"/>
      <c r="SD352"/>
      <c r="SE352"/>
      <c r="SF352"/>
      <c r="SG352"/>
      <c r="SH352"/>
      <c r="SI352"/>
      <c r="SJ352"/>
      <c r="SK352"/>
      <c r="SL352"/>
      <c r="SM352"/>
      <c r="SN352"/>
      <c r="SO352"/>
      <c r="SP352"/>
      <c r="SQ352"/>
      <c r="SR352"/>
      <c r="SS352"/>
      <c r="ST352"/>
      <c r="SU352"/>
      <c r="SV352"/>
      <c r="SW352"/>
      <c r="SX352"/>
      <c r="SY352"/>
      <c r="SZ352"/>
      <c r="TA352"/>
      <c r="TB352"/>
      <c r="TC352"/>
      <c r="TD352"/>
      <c r="TE352"/>
      <c r="TF352"/>
      <c r="TG352"/>
      <c r="TH352"/>
      <c r="TI352"/>
      <c r="TJ352"/>
      <c r="TK352"/>
      <c r="TL352"/>
      <c r="TM352"/>
      <c r="TN352"/>
      <c r="TO352"/>
      <c r="TP352"/>
      <c r="TQ352"/>
      <c r="TR352"/>
      <c r="TS352"/>
      <c r="TT352"/>
      <c r="TU352"/>
      <c r="TV352"/>
      <c r="TW352"/>
      <c r="TX352"/>
      <c r="TY352"/>
      <c r="TZ352"/>
      <c r="UA352"/>
      <c r="UB352"/>
      <c r="UC352"/>
      <c r="UD352"/>
      <c r="UE352"/>
      <c r="UF352"/>
      <c r="UG352"/>
      <c r="UH352"/>
      <c r="UI352"/>
      <c r="UJ352"/>
      <c r="UK352"/>
      <c r="UL352"/>
      <c r="UM352"/>
      <c r="UN352"/>
      <c r="UO352"/>
      <c r="UP352"/>
      <c r="UQ352"/>
      <c r="UR352"/>
      <c r="US352"/>
      <c r="UT352"/>
      <c r="UU352"/>
      <c r="UV352"/>
      <c r="UW352"/>
      <c r="UX352"/>
      <c r="UY352"/>
      <c r="UZ352"/>
      <c r="VA352"/>
      <c r="VB352"/>
      <c r="VC352"/>
      <c r="VD352"/>
      <c r="VE352"/>
      <c r="VF352"/>
      <c r="VG352"/>
      <c r="VH352"/>
      <c r="VI352"/>
      <c r="VJ352"/>
      <c r="VK352"/>
      <c r="VL352"/>
      <c r="VM352"/>
      <c r="VN352"/>
      <c r="VO352"/>
      <c r="VP352"/>
      <c r="VQ352"/>
      <c r="VR352"/>
      <c r="VS352"/>
      <c r="VT352"/>
      <c r="VU352"/>
      <c r="VV352"/>
      <c r="VW352"/>
      <c r="VX352"/>
      <c r="VY352"/>
      <c r="VZ352"/>
      <c r="WA352"/>
      <c r="WB352"/>
      <c r="WC352"/>
      <c r="WD352"/>
      <c r="WE352"/>
      <c r="WF352"/>
      <c r="WG352"/>
      <c r="WH352"/>
      <c r="WI352"/>
      <c r="WJ352"/>
      <c r="WK352"/>
      <c r="WL352"/>
      <c r="WM352"/>
      <c r="WN352"/>
      <c r="WO352"/>
      <c r="WP352"/>
      <c r="WQ352"/>
      <c r="WR352"/>
      <c r="WS352"/>
      <c r="WT352"/>
      <c r="WU352"/>
      <c r="WV352"/>
      <c r="WW352"/>
      <c r="WX352"/>
      <c r="WY352"/>
      <c r="WZ352"/>
      <c r="XA352"/>
      <c r="XB352"/>
      <c r="XC352"/>
      <c r="XD352"/>
      <c r="XE352"/>
      <c r="XF352"/>
      <c r="XG352"/>
      <c r="XH352"/>
      <c r="XI352"/>
      <c r="XJ352"/>
      <c r="XK352"/>
      <c r="XL352"/>
      <c r="XM352"/>
      <c r="XN352"/>
      <c r="XO352"/>
      <c r="XP352"/>
      <c r="XQ352"/>
      <c r="XR352"/>
      <c r="XS352"/>
      <c r="XT352"/>
      <c r="XU352"/>
      <c r="XV352"/>
      <c r="XW352"/>
      <c r="XX352"/>
      <c r="XY352"/>
      <c r="XZ352"/>
      <c r="YA352"/>
      <c r="YB352"/>
      <c r="YC352"/>
      <c r="YD352"/>
      <c r="YE352"/>
      <c r="YF352"/>
      <c r="YG352"/>
      <c r="YH352"/>
      <c r="YI352"/>
      <c r="YJ352"/>
      <c r="YK352"/>
      <c r="YL352"/>
      <c r="YM352"/>
      <c r="YN352"/>
      <c r="YO352"/>
      <c r="YP352"/>
      <c r="YQ352"/>
      <c r="YR352"/>
      <c r="YS352"/>
      <c r="YT352"/>
      <c r="YU352"/>
      <c r="YV352"/>
      <c r="YW352"/>
      <c r="YX352"/>
      <c r="YY352"/>
      <c r="YZ352"/>
      <c r="ZA352"/>
      <c r="ZB352"/>
      <c r="ZC352"/>
      <c r="ZD352"/>
      <c r="ZE352"/>
      <c r="ZF352"/>
      <c r="ZG352"/>
      <c r="ZH352"/>
      <c r="ZI352"/>
      <c r="ZJ352"/>
      <c r="ZK352"/>
      <c r="ZL352"/>
      <c r="ZM352"/>
      <c r="ZN352"/>
      <c r="ZO352"/>
      <c r="ZP352"/>
      <c r="ZQ352"/>
      <c r="ZR352"/>
      <c r="ZS352"/>
      <c r="ZT352"/>
      <c r="ZU352"/>
      <c r="ZV352"/>
      <c r="ZW352"/>
      <c r="ZX352"/>
      <c r="ZY352"/>
      <c r="ZZ352"/>
      <c r="AAA352"/>
      <c r="AAB352"/>
      <c r="AAC352"/>
      <c r="AAD352"/>
      <c r="AAE352"/>
      <c r="AAF352"/>
      <c r="AAG352"/>
      <c r="AAH352"/>
      <c r="AAI352"/>
      <c r="AAJ352"/>
      <c r="AAK352"/>
      <c r="AAL352"/>
      <c r="AAM352"/>
      <c r="AAN352"/>
      <c r="AAO352"/>
      <c r="AAP352"/>
      <c r="AAQ352"/>
      <c r="AAR352"/>
      <c r="AAS352"/>
      <c r="AAT352"/>
      <c r="AAU352"/>
      <c r="AAV352"/>
      <c r="AAW352"/>
      <c r="AAX352"/>
      <c r="AAY352"/>
      <c r="AAZ352"/>
      <c r="ABA352"/>
      <c r="ABB352"/>
      <c r="ABC352"/>
      <c r="ABD352"/>
      <c r="ABE352"/>
      <c r="ABF352"/>
      <c r="ABG352"/>
      <c r="ABH352"/>
      <c r="ABI352"/>
      <c r="ABJ352"/>
      <c r="ABK352"/>
      <c r="ABL352"/>
      <c r="ABM352"/>
      <c r="ABN352"/>
      <c r="ABO352"/>
      <c r="ABP352"/>
      <c r="ABQ352"/>
      <c r="ABR352"/>
      <c r="ABS352"/>
      <c r="ABT352"/>
      <c r="ABU352"/>
      <c r="ABV352"/>
      <c r="ABW352"/>
      <c r="ABX352"/>
      <c r="ABY352"/>
      <c r="ABZ352"/>
      <c r="ACA352"/>
      <c r="ACB352"/>
      <c r="ACC352"/>
      <c r="ACD352"/>
      <c r="ACE352"/>
      <c r="ACF352"/>
      <c r="ACG352"/>
      <c r="ACH352"/>
      <c r="ACI352"/>
      <c r="ACJ352"/>
      <c r="ACK352"/>
      <c r="ACL352"/>
      <c r="ACM352"/>
      <c r="ACN352"/>
      <c r="ACO352"/>
      <c r="ACP352"/>
      <c r="ACQ352"/>
      <c r="ACR352"/>
      <c r="ACS352"/>
      <c r="ACT352"/>
      <c r="ACU352"/>
      <c r="ACV352"/>
      <c r="ACW352"/>
      <c r="ACX352"/>
      <c r="ACY352"/>
      <c r="ACZ352"/>
      <c r="ADA352"/>
      <c r="ADB352"/>
      <c r="ADC352"/>
      <c r="ADD352"/>
      <c r="ADE352"/>
      <c r="ADF352"/>
      <c r="ADG352"/>
      <c r="ADH352"/>
      <c r="ADI352"/>
      <c r="ADJ352"/>
      <c r="ADK352"/>
      <c r="ADL352"/>
      <c r="ADM352"/>
      <c r="ADN352"/>
      <c r="ADO352"/>
      <c r="ADP352"/>
      <c r="ADQ352"/>
      <c r="ADR352"/>
      <c r="ADS352"/>
      <c r="ADT352"/>
      <c r="ADU352"/>
      <c r="ADV352"/>
      <c r="ADW352"/>
      <c r="ADX352"/>
      <c r="ADY352"/>
      <c r="ADZ352"/>
      <c r="AEA352"/>
      <c r="AEB352"/>
      <c r="AEC352"/>
      <c r="AED352"/>
      <c r="AEE352"/>
      <c r="AEF352"/>
      <c r="AEG352"/>
      <c r="AEH352"/>
      <c r="AEI352"/>
      <c r="AEJ352"/>
      <c r="AEK352"/>
      <c r="AEL352"/>
      <c r="AEM352"/>
      <c r="AEN352"/>
      <c r="AEO352"/>
      <c r="AEP352"/>
      <c r="AEQ352"/>
      <c r="AER352"/>
      <c r="AES352"/>
      <c r="AET352"/>
      <c r="AEU352"/>
      <c r="AEV352"/>
      <c r="AEW352"/>
      <c r="AEX352"/>
      <c r="AEY352"/>
      <c r="AEZ352"/>
      <c r="AFA352"/>
      <c r="AFB352"/>
      <c r="AFC352"/>
      <c r="AFD352"/>
      <c r="AFE352"/>
      <c r="AFF352"/>
      <c r="AFG352"/>
      <c r="AFH352"/>
      <c r="AFI352"/>
      <c r="AFJ352"/>
      <c r="AFK352"/>
      <c r="AFL352"/>
      <c r="AFM352"/>
      <c r="AFN352"/>
      <c r="AFO352"/>
      <c r="AFP352"/>
      <c r="AFQ352"/>
      <c r="AFR352"/>
      <c r="AFS352"/>
      <c r="AFT352"/>
      <c r="AFU352"/>
      <c r="AFV352"/>
      <c r="AFW352"/>
      <c r="AFX352"/>
      <c r="AFY352"/>
      <c r="AFZ352"/>
      <c r="AGA352"/>
      <c r="AGB352"/>
      <c r="AGC352"/>
      <c r="AGD352"/>
      <c r="AGE352"/>
      <c r="AGF352"/>
      <c r="AGG352"/>
      <c r="AGH352"/>
      <c r="AGI352"/>
      <c r="AGJ352"/>
      <c r="AGK352"/>
      <c r="AGL352"/>
      <c r="AGM352"/>
      <c r="AGN352"/>
      <c r="AGO352"/>
      <c r="AGP352"/>
      <c r="AGQ352"/>
      <c r="AGR352"/>
      <c r="AGS352"/>
      <c r="AGT352"/>
      <c r="AGU352"/>
      <c r="AGV352"/>
      <c r="AGW352"/>
      <c r="AGX352"/>
      <c r="AGY352"/>
      <c r="AGZ352"/>
      <c r="AHA352"/>
      <c r="AHB352"/>
      <c r="AHC352"/>
      <c r="AHD352"/>
      <c r="AHE352"/>
      <c r="AHF352"/>
      <c r="AHG352"/>
      <c r="AHH352"/>
      <c r="AHI352"/>
      <c r="AHJ352"/>
      <c r="AHK352"/>
      <c r="AHL352"/>
      <c r="AHM352"/>
      <c r="AHN352"/>
      <c r="AHO352"/>
      <c r="AHP352"/>
      <c r="AHQ352"/>
      <c r="AHR352"/>
      <c r="AHS352"/>
      <c r="AHT352"/>
      <c r="AHU352"/>
      <c r="AHV352"/>
      <c r="AHW352"/>
      <c r="AHX352"/>
      <c r="AHY352"/>
      <c r="AHZ352"/>
      <c r="AIA352"/>
      <c r="AIB352"/>
      <c r="AIC352"/>
      <c r="AID352"/>
      <c r="AIE352"/>
      <c r="AIF352"/>
      <c r="AIG352"/>
      <c r="AIH352"/>
      <c r="AII352"/>
      <c r="AIJ352"/>
      <c r="AIK352"/>
      <c r="AIL352"/>
      <c r="AIM352"/>
      <c r="AIN352"/>
      <c r="AIO352"/>
      <c r="AIP352"/>
      <c r="AIQ352"/>
      <c r="AIR352"/>
      <c r="AIS352"/>
      <c r="AIT352"/>
      <c r="AIU352"/>
      <c r="AIV352"/>
      <c r="AIW352"/>
      <c r="AIX352"/>
      <c r="AIY352"/>
      <c r="AIZ352"/>
      <c r="AJA352"/>
      <c r="AJB352"/>
      <c r="AJC352"/>
      <c r="AJD352"/>
      <c r="AJE352"/>
      <c r="AJF352"/>
      <c r="AJG352"/>
      <c r="AJH352"/>
      <c r="AJI352"/>
      <c r="AJJ352"/>
      <c r="AJK352"/>
      <c r="AJL352"/>
      <c r="AJM352"/>
      <c r="AJN352"/>
      <c r="AJO352"/>
      <c r="AJP352"/>
      <c r="AJQ352"/>
      <c r="AJR352"/>
      <c r="AJS352"/>
      <c r="AJT352"/>
      <c r="AJU352"/>
      <c r="AJV352"/>
      <c r="AJW352"/>
      <c r="AJX352"/>
      <c r="AJY352"/>
      <c r="AJZ352"/>
      <c r="AKA352"/>
      <c r="AKB352"/>
      <c r="AKC352"/>
      <c r="AKD352"/>
      <c r="AKE352"/>
      <c r="AKF352"/>
      <c r="AKG352"/>
      <c r="AKH352"/>
      <c r="AKI352"/>
      <c r="AKJ352"/>
      <c r="AKK352"/>
      <c r="AKL352"/>
      <c r="AKM352"/>
      <c r="AKN352"/>
      <c r="AKO352"/>
      <c r="AKP352"/>
      <c r="AKQ352"/>
      <c r="AKR352"/>
      <c r="AKS352"/>
      <c r="AKT352"/>
      <c r="AKU352"/>
      <c r="AKV352"/>
      <c r="AKW352"/>
      <c r="AKX352"/>
      <c r="AKY352"/>
      <c r="AKZ352"/>
      <c r="ALA352"/>
      <c r="ALB352"/>
      <c r="ALC352"/>
      <c r="ALD352"/>
      <c r="ALE352"/>
      <c r="ALF352"/>
      <c r="ALG352"/>
      <c r="ALH352"/>
      <c r="ALI352"/>
      <c r="ALJ352"/>
      <c r="ALK352"/>
      <c r="ALL352"/>
      <c r="ALM352"/>
      <c r="ALN352"/>
      <c r="ALO352"/>
      <c r="ALP352"/>
      <c r="ALQ352"/>
      <c r="ALR352"/>
      <c r="ALS352"/>
      <c r="ALT352"/>
      <c r="ALU352"/>
      <c r="ALV352"/>
      <c r="ALW352"/>
      <c r="ALX352"/>
      <c r="ALY352"/>
      <c r="ALZ352"/>
      <c r="AMA352"/>
      <c r="AMB352"/>
      <c r="AMC352"/>
      <c r="AMD352"/>
      <c r="AME352"/>
      <c r="AMF352"/>
      <c r="AMG352"/>
      <c r="AMH352"/>
      <c r="AMI352"/>
      <c r="AMJ352"/>
    </row>
    <row r="353" spans="1:1024" ht="26.25" customHeight="1" x14ac:dyDescent="0.25">
      <c r="A353" s="21">
        <v>1</v>
      </c>
      <c r="B353" s="22" t="s">
        <v>105</v>
      </c>
      <c r="C353" s="22" t="s">
        <v>124</v>
      </c>
      <c r="D353" s="21" t="s">
        <v>16</v>
      </c>
      <c r="E353" s="21"/>
      <c r="F353" s="11">
        <f t="shared" ref="F353:S353" si="136">SUM(F354:F357)</f>
        <v>0</v>
      </c>
      <c r="G353" s="11">
        <f t="shared" si="136"/>
        <v>13123.163500000001</v>
      </c>
      <c r="H353" s="11">
        <f t="shared" si="136"/>
        <v>0</v>
      </c>
      <c r="I353" s="11">
        <f t="shared" si="136"/>
        <v>13123.163500000001</v>
      </c>
      <c r="J353" s="11">
        <f t="shared" si="136"/>
        <v>0</v>
      </c>
      <c r="K353" s="11">
        <f t="shared" si="136"/>
        <v>0</v>
      </c>
      <c r="L353" s="11">
        <f t="shared" si="136"/>
        <v>0</v>
      </c>
      <c r="M353" s="11">
        <f t="shared" si="136"/>
        <v>0</v>
      </c>
      <c r="N353" s="11">
        <f t="shared" si="136"/>
        <v>0</v>
      </c>
      <c r="O353" s="11">
        <f t="shared" si="136"/>
        <v>0</v>
      </c>
      <c r="P353" s="11">
        <f t="shared" si="136"/>
        <v>0</v>
      </c>
      <c r="Q353" s="11">
        <f t="shared" si="136"/>
        <v>0</v>
      </c>
      <c r="R353" s="11">
        <f t="shared" si="136"/>
        <v>0</v>
      </c>
      <c r="S353" s="11">
        <f t="shared" si="136"/>
        <v>0</v>
      </c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  <c r="MS353"/>
      <c r="MT353"/>
      <c r="MU353"/>
      <c r="MV353"/>
      <c r="MW353"/>
      <c r="MX353"/>
      <c r="MY353"/>
      <c r="MZ353"/>
      <c r="NA353"/>
      <c r="NB353"/>
      <c r="NC353"/>
      <c r="ND353"/>
      <c r="NE353"/>
      <c r="NF353"/>
      <c r="NG353"/>
      <c r="NH353"/>
      <c r="NI353"/>
      <c r="NJ353"/>
      <c r="NK353"/>
      <c r="NL353"/>
      <c r="NM353"/>
      <c r="NN353"/>
      <c r="NO353"/>
      <c r="NP353"/>
      <c r="NQ353"/>
      <c r="NR353"/>
      <c r="NS353"/>
      <c r="NT353"/>
      <c r="NU353"/>
      <c r="NV353"/>
      <c r="NW353"/>
      <c r="NX353"/>
      <c r="NY353"/>
      <c r="NZ353"/>
      <c r="OA353"/>
      <c r="OB353"/>
      <c r="OC353"/>
      <c r="OD353"/>
      <c r="OE353"/>
      <c r="OF353"/>
      <c r="OG353"/>
      <c r="OH353"/>
      <c r="OI353"/>
      <c r="OJ353"/>
      <c r="OK353"/>
      <c r="OL353"/>
      <c r="OM353"/>
      <c r="ON353"/>
      <c r="OO353"/>
      <c r="OP353"/>
      <c r="OQ353"/>
      <c r="OR353"/>
      <c r="OS353"/>
      <c r="OT353"/>
      <c r="OU353"/>
      <c r="OV353"/>
      <c r="OW353"/>
      <c r="OX353"/>
      <c r="OY353"/>
      <c r="OZ353"/>
      <c r="PA353"/>
      <c r="PB353"/>
      <c r="PC353"/>
      <c r="PD353"/>
      <c r="PE353"/>
      <c r="PF353"/>
      <c r="PG353"/>
      <c r="PH353"/>
      <c r="PI353"/>
      <c r="PJ353"/>
      <c r="PK353"/>
      <c r="PL353"/>
      <c r="PM353"/>
      <c r="PN353"/>
      <c r="PO353"/>
      <c r="PP353"/>
      <c r="PQ353"/>
      <c r="PR353"/>
      <c r="PS353"/>
      <c r="PT353"/>
      <c r="PU353"/>
      <c r="PV353"/>
      <c r="PW353"/>
      <c r="PX353"/>
      <c r="PY353"/>
      <c r="PZ353"/>
      <c r="QA353"/>
      <c r="QB353"/>
      <c r="QC353"/>
      <c r="QD353"/>
      <c r="QE353"/>
      <c r="QF353"/>
      <c r="QG353"/>
      <c r="QH353"/>
      <c r="QI353"/>
      <c r="QJ353"/>
      <c r="QK353"/>
      <c r="QL353"/>
      <c r="QM353"/>
      <c r="QN353"/>
      <c r="QO353"/>
      <c r="QP353"/>
      <c r="QQ353"/>
      <c r="QR353"/>
      <c r="QS353"/>
      <c r="QT353"/>
      <c r="QU353"/>
      <c r="QV353"/>
      <c r="QW353"/>
      <c r="QX353"/>
      <c r="QY353"/>
      <c r="QZ353"/>
      <c r="RA353"/>
      <c r="RB353"/>
      <c r="RC353"/>
      <c r="RD353"/>
      <c r="RE353"/>
      <c r="RF353"/>
      <c r="RG353"/>
      <c r="RH353"/>
      <c r="RI353"/>
      <c r="RJ353"/>
      <c r="RK353"/>
      <c r="RL353"/>
      <c r="RM353"/>
      <c r="RN353"/>
      <c r="RO353"/>
      <c r="RP353"/>
      <c r="RQ353"/>
      <c r="RR353"/>
      <c r="RS353"/>
      <c r="RT353"/>
      <c r="RU353"/>
      <c r="RV353"/>
      <c r="RW353"/>
      <c r="RX353"/>
      <c r="RY353"/>
      <c r="RZ353"/>
      <c r="SA353"/>
      <c r="SB353"/>
      <c r="SC353"/>
      <c r="SD353"/>
      <c r="SE353"/>
      <c r="SF353"/>
      <c r="SG353"/>
      <c r="SH353"/>
      <c r="SI353"/>
      <c r="SJ353"/>
      <c r="SK353"/>
      <c r="SL353"/>
      <c r="SM353"/>
      <c r="SN353"/>
      <c r="SO353"/>
      <c r="SP353"/>
      <c r="SQ353"/>
      <c r="SR353"/>
      <c r="SS353"/>
      <c r="ST353"/>
      <c r="SU353"/>
      <c r="SV353"/>
      <c r="SW353"/>
      <c r="SX353"/>
      <c r="SY353"/>
      <c r="SZ353"/>
      <c r="TA353"/>
      <c r="TB353"/>
      <c r="TC353"/>
      <c r="TD353"/>
      <c r="TE353"/>
      <c r="TF353"/>
      <c r="TG353"/>
      <c r="TH353"/>
      <c r="TI353"/>
      <c r="TJ353"/>
      <c r="TK353"/>
      <c r="TL353"/>
      <c r="TM353"/>
      <c r="TN353"/>
      <c r="TO353"/>
      <c r="TP353"/>
      <c r="TQ353"/>
      <c r="TR353"/>
      <c r="TS353"/>
      <c r="TT353"/>
      <c r="TU353"/>
      <c r="TV353"/>
      <c r="TW353"/>
      <c r="TX353"/>
      <c r="TY353"/>
      <c r="TZ353"/>
      <c r="UA353"/>
      <c r="UB353"/>
      <c r="UC353"/>
      <c r="UD353"/>
      <c r="UE353"/>
      <c r="UF353"/>
      <c r="UG353"/>
      <c r="UH353"/>
      <c r="UI353"/>
      <c r="UJ353"/>
      <c r="UK353"/>
      <c r="UL353"/>
      <c r="UM353"/>
      <c r="UN353"/>
      <c r="UO353"/>
      <c r="UP353"/>
      <c r="UQ353"/>
      <c r="UR353"/>
      <c r="US353"/>
      <c r="UT353"/>
      <c r="UU353"/>
      <c r="UV353"/>
      <c r="UW353"/>
      <c r="UX353"/>
      <c r="UY353"/>
      <c r="UZ353"/>
      <c r="VA353"/>
      <c r="VB353"/>
      <c r="VC353"/>
      <c r="VD353"/>
      <c r="VE353"/>
      <c r="VF353"/>
      <c r="VG353"/>
      <c r="VH353"/>
      <c r="VI353"/>
      <c r="VJ353"/>
      <c r="VK353"/>
      <c r="VL353"/>
      <c r="VM353"/>
      <c r="VN353"/>
      <c r="VO353"/>
      <c r="VP353"/>
      <c r="VQ353"/>
      <c r="VR353"/>
      <c r="VS353"/>
      <c r="VT353"/>
      <c r="VU353"/>
      <c r="VV353"/>
      <c r="VW353"/>
      <c r="VX353"/>
      <c r="VY353"/>
      <c r="VZ353"/>
      <c r="WA353"/>
      <c r="WB353"/>
      <c r="WC353"/>
      <c r="WD353"/>
      <c r="WE353"/>
      <c r="WF353"/>
      <c r="WG353"/>
      <c r="WH353"/>
      <c r="WI353"/>
      <c r="WJ353"/>
      <c r="WK353"/>
      <c r="WL353"/>
      <c r="WM353"/>
      <c r="WN353"/>
      <c r="WO353"/>
      <c r="WP353"/>
      <c r="WQ353"/>
      <c r="WR353"/>
      <c r="WS353"/>
      <c r="WT353"/>
      <c r="WU353"/>
      <c r="WV353"/>
      <c r="WW353"/>
      <c r="WX353"/>
      <c r="WY353"/>
      <c r="WZ353"/>
      <c r="XA353"/>
      <c r="XB353"/>
      <c r="XC353"/>
      <c r="XD353"/>
      <c r="XE353"/>
      <c r="XF353"/>
      <c r="XG353"/>
      <c r="XH353"/>
      <c r="XI353"/>
      <c r="XJ353"/>
      <c r="XK353"/>
      <c r="XL353"/>
      <c r="XM353"/>
      <c r="XN353"/>
      <c r="XO353"/>
      <c r="XP353"/>
      <c r="XQ353"/>
      <c r="XR353"/>
      <c r="XS353"/>
      <c r="XT353"/>
      <c r="XU353"/>
      <c r="XV353"/>
      <c r="XW353"/>
      <c r="XX353"/>
      <c r="XY353"/>
      <c r="XZ353"/>
      <c r="YA353"/>
      <c r="YB353"/>
      <c r="YC353"/>
      <c r="YD353"/>
      <c r="YE353"/>
      <c r="YF353"/>
      <c r="YG353"/>
      <c r="YH353"/>
      <c r="YI353"/>
      <c r="YJ353"/>
      <c r="YK353"/>
      <c r="YL353"/>
      <c r="YM353"/>
      <c r="YN353"/>
      <c r="YO353"/>
      <c r="YP353"/>
      <c r="YQ353"/>
      <c r="YR353"/>
      <c r="YS353"/>
      <c r="YT353"/>
      <c r="YU353"/>
      <c r="YV353"/>
      <c r="YW353"/>
      <c r="YX353"/>
      <c r="YY353"/>
      <c r="YZ353"/>
      <c r="ZA353"/>
      <c r="ZB353"/>
      <c r="ZC353"/>
      <c r="ZD353"/>
      <c r="ZE353"/>
      <c r="ZF353"/>
      <c r="ZG353"/>
      <c r="ZH353"/>
      <c r="ZI353"/>
      <c r="ZJ353"/>
      <c r="ZK353"/>
      <c r="ZL353"/>
      <c r="ZM353"/>
      <c r="ZN353"/>
      <c r="ZO353"/>
      <c r="ZP353"/>
      <c r="ZQ353"/>
      <c r="ZR353"/>
      <c r="ZS353"/>
      <c r="ZT353"/>
      <c r="ZU353"/>
      <c r="ZV353"/>
      <c r="ZW353"/>
      <c r="ZX353"/>
      <c r="ZY353"/>
      <c r="ZZ353"/>
      <c r="AAA353"/>
      <c r="AAB353"/>
      <c r="AAC353"/>
      <c r="AAD353"/>
      <c r="AAE353"/>
      <c r="AAF353"/>
      <c r="AAG353"/>
      <c r="AAH353"/>
      <c r="AAI353"/>
      <c r="AAJ353"/>
      <c r="AAK353"/>
      <c r="AAL353"/>
      <c r="AAM353"/>
      <c r="AAN353"/>
      <c r="AAO353"/>
      <c r="AAP353"/>
      <c r="AAQ353"/>
      <c r="AAR353"/>
      <c r="AAS353"/>
      <c r="AAT353"/>
      <c r="AAU353"/>
      <c r="AAV353"/>
      <c r="AAW353"/>
      <c r="AAX353"/>
      <c r="AAY353"/>
      <c r="AAZ353"/>
      <c r="ABA353"/>
      <c r="ABB353"/>
      <c r="ABC353"/>
      <c r="ABD353"/>
      <c r="ABE353"/>
      <c r="ABF353"/>
      <c r="ABG353"/>
      <c r="ABH353"/>
      <c r="ABI353"/>
      <c r="ABJ353"/>
      <c r="ABK353"/>
      <c r="ABL353"/>
      <c r="ABM353"/>
      <c r="ABN353"/>
      <c r="ABO353"/>
      <c r="ABP353"/>
      <c r="ABQ353"/>
      <c r="ABR353"/>
      <c r="ABS353"/>
      <c r="ABT353"/>
      <c r="ABU353"/>
      <c r="ABV353"/>
      <c r="ABW353"/>
      <c r="ABX353"/>
      <c r="ABY353"/>
      <c r="ABZ353"/>
      <c r="ACA353"/>
      <c r="ACB353"/>
      <c r="ACC353"/>
      <c r="ACD353"/>
      <c r="ACE353"/>
      <c r="ACF353"/>
      <c r="ACG353"/>
      <c r="ACH353"/>
      <c r="ACI353"/>
      <c r="ACJ353"/>
      <c r="ACK353"/>
      <c r="ACL353"/>
      <c r="ACM353"/>
      <c r="ACN353"/>
      <c r="ACO353"/>
      <c r="ACP353"/>
      <c r="ACQ353"/>
      <c r="ACR353"/>
      <c r="ACS353"/>
      <c r="ACT353"/>
      <c r="ACU353"/>
      <c r="ACV353"/>
      <c r="ACW353"/>
      <c r="ACX353"/>
      <c r="ACY353"/>
      <c r="ACZ353"/>
      <c r="ADA353"/>
      <c r="ADB353"/>
      <c r="ADC353"/>
      <c r="ADD353"/>
      <c r="ADE353"/>
      <c r="ADF353"/>
      <c r="ADG353"/>
      <c r="ADH353"/>
      <c r="ADI353"/>
      <c r="ADJ353"/>
      <c r="ADK353"/>
      <c r="ADL353"/>
      <c r="ADM353"/>
      <c r="ADN353"/>
      <c r="ADO353"/>
      <c r="ADP353"/>
      <c r="ADQ353"/>
      <c r="ADR353"/>
      <c r="ADS353"/>
      <c r="ADT353"/>
      <c r="ADU353"/>
      <c r="ADV353"/>
      <c r="ADW353"/>
      <c r="ADX353"/>
      <c r="ADY353"/>
      <c r="ADZ353"/>
      <c r="AEA353"/>
      <c r="AEB353"/>
      <c r="AEC353"/>
      <c r="AED353"/>
      <c r="AEE353"/>
      <c r="AEF353"/>
      <c r="AEG353"/>
      <c r="AEH353"/>
      <c r="AEI353"/>
      <c r="AEJ353"/>
      <c r="AEK353"/>
      <c r="AEL353"/>
      <c r="AEM353"/>
      <c r="AEN353"/>
      <c r="AEO353"/>
      <c r="AEP353"/>
      <c r="AEQ353"/>
      <c r="AER353"/>
      <c r="AES353"/>
      <c r="AET353"/>
      <c r="AEU353"/>
      <c r="AEV353"/>
      <c r="AEW353"/>
      <c r="AEX353"/>
      <c r="AEY353"/>
      <c r="AEZ353"/>
      <c r="AFA353"/>
      <c r="AFB353"/>
      <c r="AFC353"/>
      <c r="AFD353"/>
      <c r="AFE353"/>
      <c r="AFF353"/>
      <c r="AFG353"/>
      <c r="AFH353"/>
      <c r="AFI353"/>
      <c r="AFJ353"/>
      <c r="AFK353"/>
      <c r="AFL353"/>
      <c r="AFM353"/>
      <c r="AFN353"/>
      <c r="AFO353"/>
      <c r="AFP353"/>
      <c r="AFQ353"/>
      <c r="AFR353"/>
      <c r="AFS353"/>
      <c r="AFT353"/>
      <c r="AFU353"/>
      <c r="AFV353"/>
      <c r="AFW353"/>
      <c r="AFX353"/>
      <c r="AFY353"/>
      <c r="AFZ353"/>
      <c r="AGA353"/>
      <c r="AGB353"/>
      <c r="AGC353"/>
      <c r="AGD353"/>
      <c r="AGE353"/>
      <c r="AGF353"/>
      <c r="AGG353"/>
      <c r="AGH353"/>
      <c r="AGI353"/>
      <c r="AGJ353"/>
      <c r="AGK353"/>
      <c r="AGL353"/>
      <c r="AGM353"/>
      <c r="AGN353"/>
      <c r="AGO353"/>
      <c r="AGP353"/>
      <c r="AGQ353"/>
      <c r="AGR353"/>
      <c r="AGS353"/>
      <c r="AGT353"/>
      <c r="AGU353"/>
      <c r="AGV353"/>
      <c r="AGW353"/>
      <c r="AGX353"/>
      <c r="AGY353"/>
      <c r="AGZ353"/>
      <c r="AHA353"/>
      <c r="AHB353"/>
      <c r="AHC353"/>
      <c r="AHD353"/>
      <c r="AHE353"/>
      <c r="AHF353"/>
      <c r="AHG353"/>
      <c r="AHH353"/>
      <c r="AHI353"/>
      <c r="AHJ353"/>
      <c r="AHK353"/>
      <c r="AHL353"/>
      <c r="AHM353"/>
      <c r="AHN353"/>
      <c r="AHO353"/>
      <c r="AHP353"/>
      <c r="AHQ353"/>
      <c r="AHR353"/>
      <c r="AHS353"/>
      <c r="AHT353"/>
      <c r="AHU353"/>
      <c r="AHV353"/>
      <c r="AHW353"/>
      <c r="AHX353"/>
      <c r="AHY353"/>
      <c r="AHZ353"/>
      <c r="AIA353"/>
      <c r="AIB353"/>
      <c r="AIC353"/>
      <c r="AID353"/>
      <c r="AIE353"/>
      <c r="AIF353"/>
      <c r="AIG353"/>
      <c r="AIH353"/>
      <c r="AII353"/>
      <c r="AIJ353"/>
      <c r="AIK353"/>
      <c r="AIL353"/>
      <c r="AIM353"/>
      <c r="AIN353"/>
      <c r="AIO353"/>
      <c r="AIP353"/>
      <c r="AIQ353"/>
      <c r="AIR353"/>
      <c r="AIS353"/>
      <c r="AIT353"/>
      <c r="AIU353"/>
      <c r="AIV353"/>
      <c r="AIW353"/>
      <c r="AIX353"/>
      <c r="AIY353"/>
      <c r="AIZ353"/>
      <c r="AJA353"/>
      <c r="AJB353"/>
      <c r="AJC353"/>
      <c r="AJD353"/>
      <c r="AJE353"/>
      <c r="AJF353"/>
      <c r="AJG353"/>
      <c r="AJH353"/>
      <c r="AJI353"/>
      <c r="AJJ353"/>
      <c r="AJK353"/>
      <c r="AJL353"/>
      <c r="AJM353"/>
      <c r="AJN353"/>
      <c r="AJO353"/>
      <c r="AJP353"/>
      <c r="AJQ353"/>
      <c r="AJR353"/>
      <c r="AJS353"/>
      <c r="AJT353"/>
      <c r="AJU353"/>
      <c r="AJV353"/>
      <c r="AJW353"/>
      <c r="AJX353"/>
      <c r="AJY353"/>
      <c r="AJZ353"/>
      <c r="AKA353"/>
      <c r="AKB353"/>
      <c r="AKC353"/>
      <c r="AKD353"/>
      <c r="AKE353"/>
      <c r="AKF353"/>
      <c r="AKG353"/>
      <c r="AKH353"/>
      <c r="AKI353"/>
      <c r="AKJ353"/>
      <c r="AKK353"/>
      <c r="AKL353"/>
      <c r="AKM353"/>
      <c r="AKN353"/>
      <c r="AKO353"/>
      <c r="AKP353"/>
      <c r="AKQ353"/>
      <c r="AKR353"/>
      <c r="AKS353"/>
      <c r="AKT353"/>
      <c r="AKU353"/>
      <c r="AKV353"/>
      <c r="AKW353"/>
      <c r="AKX353"/>
      <c r="AKY353"/>
      <c r="AKZ353"/>
      <c r="ALA353"/>
      <c r="ALB353"/>
      <c r="ALC353"/>
      <c r="ALD353"/>
      <c r="ALE353"/>
      <c r="ALF353"/>
      <c r="ALG353"/>
      <c r="ALH353"/>
      <c r="ALI353"/>
      <c r="ALJ353"/>
      <c r="ALK353"/>
      <c r="ALL353"/>
      <c r="ALM353"/>
      <c r="ALN353"/>
      <c r="ALO353"/>
      <c r="ALP353"/>
      <c r="ALQ353"/>
      <c r="ALR353"/>
      <c r="ALS353"/>
      <c r="ALT353"/>
      <c r="ALU353"/>
      <c r="ALV353"/>
      <c r="ALW353"/>
      <c r="ALX353"/>
      <c r="ALY353"/>
      <c r="ALZ353"/>
      <c r="AMA353"/>
      <c r="AMB353"/>
      <c r="AMC353"/>
      <c r="AMD353"/>
      <c r="AME353"/>
      <c r="AMF353"/>
      <c r="AMG353"/>
      <c r="AMH353"/>
      <c r="AMI353"/>
      <c r="AMJ353"/>
    </row>
    <row r="354" spans="1:1024" ht="15.75" customHeight="1" x14ac:dyDescent="0.25">
      <c r="A354" s="21"/>
      <c r="B354" s="22"/>
      <c r="C354" s="22"/>
      <c r="D354" s="23" t="s">
        <v>17</v>
      </c>
      <c r="E354" s="12" t="s">
        <v>18</v>
      </c>
      <c r="F354" s="11">
        <f t="shared" ref="F354:G357" si="137">H354+J354+L354+N354+P354+R354</f>
        <v>0</v>
      </c>
      <c r="G354" s="11">
        <f t="shared" si="137"/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</row>
    <row r="355" spans="1:1024" ht="15.75" x14ac:dyDescent="0.25">
      <c r="A355" s="21"/>
      <c r="B355" s="22"/>
      <c r="C355" s="22"/>
      <c r="D355" s="23"/>
      <c r="E355" s="12" t="s">
        <v>19</v>
      </c>
      <c r="F355" s="11">
        <f t="shared" si="137"/>
        <v>0</v>
      </c>
      <c r="G355" s="11">
        <f t="shared" si="137"/>
        <v>11588.947</v>
      </c>
      <c r="H355" s="11">
        <v>0</v>
      </c>
      <c r="I355" s="11">
        <v>11588.947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</row>
    <row r="356" spans="1:1024" ht="15.75" x14ac:dyDescent="0.25">
      <c r="A356" s="21"/>
      <c r="B356" s="22"/>
      <c r="C356" s="22"/>
      <c r="D356" s="23"/>
      <c r="E356" s="12" t="s">
        <v>20</v>
      </c>
      <c r="F356" s="11">
        <f t="shared" si="137"/>
        <v>0</v>
      </c>
      <c r="G356" s="11">
        <f t="shared" si="137"/>
        <v>1534.2165</v>
      </c>
      <c r="H356" s="11">
        <v>0</v>
      </c>
      <c r="I356" s="11">
        <v>1534.2165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</row>
    <row r="357" spans="1:1024" s="1" customFormat="1" ht="72.75" customHeight="1" x14ac:dyDescent="0.25">
      <c r="A357" s="21"/>
      <c r="B357" s="22"/>
      <c r="C357" s="22"/>
      <c r="D357" s="23"/>
      <c r="E357" s="12" t="s">
        <v>21</v>
      </c>
      <c r="F357" s="11">
        <f t="shared" si="137"/>
        <v>0</v>
      </c>
      <c r="G357" s="11">
        <f t="shared" si="137"/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</row>
    <row r="358" spans="1:1024" ht="18.75" x14ac:dyDescent="0.3">
      <c r="A358" s="16" t="s">
        <v>106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</row>
    <row r="359" spans="1:1024" ht="18.75" x14ac:dyDescent="0.25">
      <c r="A359" s="13" t="s">
        <v>107</v>
      </c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</row>
    <row r="360" spans="1:1024" ht="18.75" x14ac:dyDescent="0.25">
      <c r="A360" s="13" t="s">
        <v>108</v>
      </c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</row>
    <row r="361" spans="1:1024" ht="18.75" x14ac:dyDescent="0.25">
      <c r="A361" s="13" t="s">
        <v>109</v>
      </c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</row>
    <row r="362" spans="1:1024" s="1" customFormat="1" ht="18.75" x14ac:dyDescent="0.25">
      <c r="A362" s="13" t="s">
        <v>115</v>
      </c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</row>
    <row r="363" spans="1:1024" ht="18.75" x14ac:dyDescent="0.25">
      <c r="A363" s="13" t="s">
        <v>110</v>
      </c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</row>
    <row r="364" spans="1:1024" ht="18.75" x14ac:dyDescent="0.25">
      <c r="A364" s="13" t="s">
        <v>111</v>
      </c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</row>
    <row r="365" spans="1:1024" ht="18.75" x14ac:dyDescent="0.25">
      <c r="A365" s="13" t="s">
        <v>112</v>
      </c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</row>
    <row r="366" spans="1:1024" ht="18.75" x14ac:dyDescent="0.25">
      <c r="A366" s="13" t="s">
        <v>122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</row>
    <row r="367" spans="1:1024" ht="18.75" x14ac:dyDescent="0.25">
      <c r="A367" s="13" t="s">
        <v>116</v>
      </c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</row>
    <row r="368" spans="1:1024" ht="18.75" x14ac:dyDescent="0.25">
      <c r="A368" s="13" t="s">
        <v>113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</row>
    <row r="369" spans="1:19" ht="18.75" x14ac:dyDescent="0.25">
      <c r="A369" s="13" t="s">
        <v>114</v>
      </c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</row>
    <row r="370" spans="1:19" ht="18.75" x14ac:dyDescent="0.25">
      <c r="A370" s="13" t="s">
        <v>117</v>
      </c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</row>
    <row r="374" spans="1:19" x14ac:dyDescent="0.25">
      <c r="I374" s="7"/>
      <c r="J374" s="7"/>
    </row>
  </sheetData>
  <sheetProtection formatCells="0" formatColumns="0" formatRows="0" insertColumns="0" insertRows="0" insertHyperlinks="0" deleteColumns="0" deleteRows="0" sort="0" autoFilter="0" pivotTables="0"/>
  <mergeCells count="335">
    <mergeCell ref="A348:C352"/>
    <mergeCell ref="D348:E348"/>
    <mergeCell ref="D349:D352"/>
    <mergeCell ref="A353:A357"/>
    <mergeCell ref="B353:B357"/>
    <mergeCell ref="C353:C357"/>
    <mergeCell ref="D353:E353"/>
    <mergeCell ref="D354:D357"/>
    <mergeCell ref="A338:C342"/>
    <mergeCell ref="D338:E338"/>
    <mergeCell ref="D339:D342"/>
    <mergeCell ref="A343:A347"/>
    <mergeCell ref="B343:B347"/>
    <mergeCell ref="C343:C347"/>
    <mergeCell ref="D343:E343"/>
    <mergeCell ref="D344:D347"/>
    <mergeCell ref="A328:C332"/>
    <mergeCell ref="D328:E328"/>
    <mergeCell ref="D329:D332"/>
    <mergeCell ref="A333:A337"/>
    <mergeCell ref="B333:B337"/>
    <mergeCell ref="C333:C337"/>
    <mergeCell ref="D333:E333"/>
    <mergeCell ref="D334:D337"/>
    <mergeCell ref="A318:C322"/>
    <mergeCell ref="D318:E318"/>
    <mergeCell ref="D319:D322"/>
    <mergeCell ref="A323:A327"/>
    <mergeCell ref="B323:B327"/>
    <mergeCell ref="C323:C327"/>
    <mergeCell ref="D323:E323"/>
    <mergeCell ref="D324:D327"/>
    <mergeCell ref="A308:C312"/>
    <mergeCell ref="D308:E308"/>
    <mergeCell ref="D309:D312"/>
    <mergeCell ref="A313:A317"/>
    <mergeCell ref="B313:B317"/>
    <mergeCell ref="C313:C317"/>
    <mergeCell ref="D313:E313"/>
    <mergeCell ref="D314:D317"/>
    <mergeCell ref="A298:C302"/>
    <mergeCell ref="D298:E298"/>
    <mergeCell ref="D299:D302"/>
    <mergeCell ref="A303:A307"/>
    <mergeCell ref="B303:B307"/>
    <mergeCell ref="C303:C307"/>
    <mergeCell ref="D303:E303"/>
    <mergeCell ref="D304:D307"/>
    <mergeCell ref="A288:C292"/>
    <mergeCell ref="D288:E288"/>
    <mergeCell ref="D289:D292"/>
    <mergeCell ref="A293:A297"/>
    <mergeCell ref="B293:B297"/>
    <mergeCell ref="C293:C297"/>
    <mergeCell ref="D293:E293"/>
    <mergeCell ref="D294:D297"/>
    <mergeCell ref="A278:C282"/>
    <mergeCell ref="D278:E278"/>
    <mergeCell ref="D279:D282"/>
    <mergeCell ref="A283:A287"/>
    <mergeCell ref="B283:B287"/>
    <mergeCell ref="C283:C287"/>
    <mergeCell ref="D283:E283"/>
    <mergeCell ref="D284:D287"/>
    <mergeCell ref="A268:C272"/>
    <mergeCell ref="D268:E268"/>
    <mergeCell ref="D269:D272"/>
    <mergeCell ref="A273:A277"/>
    <mergeCell ref="B273:B277"/>
    <mergeCell ref="C273:C277"/>
    <mergeCell ref="D273:E273"/>
    <mergeCell ref="D274:D277"/>
    <mergeCell ref="A258:C262"/>
    <mergeCell ref="D258:E258"/>
    <mergeCell ref="D259:D262"/>
    <mergeCell ref="A263:A267"/>
    <mergeCell ref="B263:B267"/>
    <mergeCell ref="C263:C267"/>
    <mergeCell ref="D263:E263"/>
    <mergeCell ref="D264:D267"/>
    <mergeCell ref="A248:C252"/>
    <mergeCell ref="D248:E248"/>
    <mergeCell ref="D249:D252"/>
    <mergeCell ref="A253:A257"/>
    <mergeCell ref="B253:B257"/>
    <mergeCell ref="C253:C257"/>
    <mergeCell ref="D253:E253"/>
    <mergeCell ref="D254:D257"/>
    <mergeCell ref="A238:C242"/>
    <mergeCell ref="D238:E238"/>
    <mergeCell ref="D239:D242"/>
    <mergeCell ref="A243:A247"/>
    <mergeCell ref="B243:B247"/>
    <mergeCell ref="C243:C247"/>
    <mergeCell ref="D243:E243"/>
    <mergeCell ref="D244:D247"/>
    <mergeCell ref="A228:C232"/>
    <mergeCell ref="D228:E228"/>
    <mergeCell ref="D229:D232"/>
    <mergeCell ref="A233:A237"/>
    <mergeCell ref="B233:B237"/>
    <mergeCell ref="C233:C237"/>
    <mergeCell ref="D233:E233"/>
    <mergeCell ref="D234:D237"/>
    <mergeCell ref="A223:A227"/>
    <mergeCell ref="B223:B227"/>
    <mergeCell ref="C223:C227"/>
    <mergeCell ref="D223:E223"/>
    <mergeCell ref="D224:D227"/>
    <mergeCell ref="A213:C217"/>
    <mergeCell ref="D213:E213"/>
    <mergeCell ref="D214:D217"/>
    <mergeCell ref="A218:A222"/>
    <mergeCell ref="B218:B222"/>
    <mergeCell ref="C218:C222"/>
    <mergeCell ref="D218:E218"/>
    <mergeCell ref="D219:D222"/>
    <mergeCell ref="A203:C207"/>
    <mergeCell ref="D203:E203"/>
    <mergeCell ref="D204:D207"/>
    <mergeCell ref="A208:A212"/>
    <mergeCell ref="B208:B212"/>
    <mergeCell ref="C208:C212"/>
    <mergeCell ref="D208:E208"/>
    <mergeCell ref="D209:D212"/>
    <mergeCell ref="A193:C197"/>
    <mergeCell ref="D193:E193"/>
    <mergeCell ref="D194:D197"/>
    <mergeCell ref="A198:A202"/>
    <mergeCell ref="B198:B202"/>
    <mergeCell ref="C198:C202"/>
    <mergeCell ref="D198:E198"/>
    <mergeCell ref="D199:D202"/>
    <mergeCell ref="A188:A192"/>
    <mergeCell ref="B188:B192"/>
    <mergeCell ref="C188:C192"/>
    <mergeCell ref="D188:E188"/>
    <mergeCell ref="D189:D192"/>
    <mergeCell ref="A183:A187"/>
    <mergeCell ref="B183:B187"/>
    <mergeCell ref="C183:C187"/>
    <mergeCell ref="D183:E183"/>
    <mergeCell ref="D184:D187"/>
    <mergeCell ref="A178:A182"/>
    <mergeCell ref="B178:B182"/>
    <mergeCell ref="C178:C182"/>
    <mergeCell ref="D178:E178"/>
    <mergeCell ref="D179:D182"/>
    <mergeCell ref="A173:A177"/>
    <mergeCell ref="B173:B177"/>
    <mergeCell ref="C173:C177"/>
    <mergeCell ref="D173:E173"/>
    <mergeCell ref="D174:D177"/>
    <mergeCell ref="A168:A172"/>
    <mergeCell ref="B168:B172"/>
    <mergeCell ref="C168:C172"/>
    <mergeCell ref="D168:E168"/>
    <mergeCell ref="D169:D172"/>
    <mergeCell ref="A163:A167"/>
    <mergeCell ref="B163:B167"/>
    <mergeCell ref="C163:C167"/>
    <mergeCell ref="D163:E163"/>
    <mergeCell ref="D164:D167"/>
    <mergeCell ref="A158:A162"/>
    <mergeCell ref="B158:B162"/>
    <mergeCell ref="C158:C162"/>
    <mergeCell ref="D158:E158"/>
    <mergeCell ref="D159:D162"/>
    <mergeCell ref="A153:A157"/>
    <mergeCell ref="B153:B157"/>
    <mergeCell ref="C153:C157"/>
    <mergeCell ref="D153:E153"/>
    <mergeCell ref="D154:D157"/>
    <mergeCell ref="A148:A152"/>
    <mergeCell ref="B148:B152"/>
    <mergeCell ref="C148:C152"/>
    <mergeCell ref="D148:E148"/>
    <mergeCell ref="D149:D152"/>
    <mergeCell ref="A143:A147"/>
    <mergeCell ref="B143:B147"/>
    <mergeCell ref="C143:C147"/>
    <mergeCell ref="D143:E143"/>
    <mergeCell ref="D144:D147"/>
    <mergeCell ref="A138:A142"/>
    <mergeCell ref="B138:B142"/>
    <mergeCell ref="C138:C142"/>
    <mergeCell ref="D138:E138"/>
    <mergeCell ref="D139:D142"/>
    <mergeCell ref="A133:A137"/>
    <mergeCell ref="B133:B137"/>
    <mergeCell ref="C133:C137"/>
    <mergeCell ref="D133:E133"/>
    <mergeCell ref="D134:D137"/>
    <mergeCell ref="A128:A132"/>
    <mergeCell ref="B128:B132"/>
    <mergeCell ref="C128:C132"/>
    <mergeCell ref="D128:E128"/>
    <mergeCell ref="D129:D132"/>
    <mergeCell ref="A123:A127"/>
    <mergeCell ref="B123:B127"/>
    <mergeCell ref="C123:C127"/>
    <mergeCell ref="D123:E123"/>
    <mergeCell ref="D124:D127"/>
    <mergeCell ref="A118:A122"/>
    <mergeCell ref="B118:B122"/>
    <mergeCell ref="C118:C122"/>
    <mergeCell ref="D118:E118"/>
    <mergeCell ref="D119:D122"/>
    <mergeCell ref="A113:A117"/>
    <mergeCell ref="B113:B117"/>
    <mergeCell ref="C113:C117"/>
    <mergeCell ref="D113:E113"/>
    <mergeCell ref="D114:D117"/>
    <mergeCell ref="A108:A112"/>
    <mergeCell ref="B108:B112"/>
    <mergeCell ref="C108:C112"/>
    <mergeCell ref="D108:E108"/>
    <mergeCell ref="D109:D112"/>
    <mergeCell ref="A103:A107"/>
    <mergeCell ref="B103:B107"/>
    <mergeCell ref="C103:C107"/>
    <mergeCell ref="D103:E103"/>
    <mergeCell ref="D104:D107"/>
    <mergeCell ref="A98:A102"/>
    <mergeCell ref="B98:B102"/>
    <mergeCell ref="C98:C102"/>
    <mergeCell ref="D98:E98"/>
    <mergeCell ref="D99:D102"/>
    <mergeCell ref="A93:A97"/>
    <mergeCell ref="B93:B97"/>
    <mergeCell ref="C93:C97"/>
    <mergeCell ref="D93:E93"/>
    <mergeCell ref="D94:D97"/>
    <mergeCell ref="A88:A92"/>
    <mergeCell ref="B88:B92"/>
    <mergeCell ref="C88:C92"/>
    <mergeCell ref="D88:E88"/>
    <mergeCell ref="D89:D92"/>
    <mergeCell ref="A83:A87"/>
    <mergeCell ref="B83:B87"/>
    <mergeCell ref="C83:C87"/>
    <mergeCell ref="D83:E83"/>
    <mergeCell ref="D84:D87"/>
    <mergeCell ref="A78:A82"/>
    <mergeCell ref="B78:B82"/>
    <mergeCell ref="C78:C82"/>
    <mergeCell ref="D78:E78"/>
    <mergeCell ref="D79:D82"/>
    <mergeCell ref="A73:A77"/>
    <mergeCell ref="B73:B77"/>
    <mergeCell ref="C73:C77"/>
    <mergeCell ref="D73:E73"/>
    <mergeCell ref="D74:D77"/>
    <mergeCell ref="A68:A72"/>
    <mergeCell ref="B68:B72"/>
    <mergeCell ref="C68:C72"/>
    <mergeCell ref="D68:E68"/>
    <mergeCell ref="D69:D72"/>
    <mergeCell ref="A63:A67"/>
    <mergeCell ref="B63:B67"/>
    <mergeCell ref="C63:C67"/>
    <mergeCell ref="D63:E63"/>
    <mergeCell ref="D64:D67"/>
    <mergeCell ref="A58:A62"/>
    <mergeCell ref="B58:B62"/>
    <mergeCell ref="C58:C62"/>
    <mergeCell ref="D58:E58"/>
    <mergeCell ref="D59:D62"/>
    <mergeCell ref="A53:A57"/>
    <mergeCell ref="B53:B57"/>
    <mergeCell ref="C53:C57"/>
    <mergeCell ref="D53:E53"/>
    <mergeCell ref="D54:D57"/>
    <mergeCell ref="A43:C47"/>
    <mergeCell ref="D43:E43"/>
    <mergeCell ref="D44:D47"/>
    <mergeCell ref="A48:A52"/>
    <mergeCell ref="B48:B52"/>
    <mergeCell ref="C48:C52"/>
    <mergeCell ref="D48:E48"/>
    <mergeCell ref="D49:D52"/>
    <mergeCell ref="A33:C37"/>
    <mergeCell ref="D33:E33"/>
    <mergeCell ref="D34:D37"/>
    <mergeCell ref="A38:A42"/>
    <mergeCell ref="B38:B42"/>
    <mergeCell ref="C38:C42"/>
    <mergeCell ref="D38:E38"/>
    <mergeCell ref="D39:D42"/>
    <mergeCell ref="H8:I9"/>
    <mergeCell ref="A28:A32"/>
    <mergeCell ref="B28:B32"/>
    <mergeCell ref="C28:C32"/>
    <mergeCell ref="D28:E28"/>
    <mergeCell ref="D29:D32"/>
    <mergeCell ref="J8:K9"/>
    <mergeCell ref="L8:M9"/>
    <mergeCell ref="N8:O9"/>
    <mergeCell ref="P8:Q9"/>
    <mergeCell ref="R8:S9"/>
    <mergeCell ref="A23:A27"/>
    <mergeCell ref="B23:B27"/>
    <mergeCell ref="C23:C27"/>
    <mergeCell ref="D23:E23"/>
    <mergeCell ref="D24:D27"/>
    <mergeCell ref="A13:C17"/>
    <mergeCell ref="D13:E13"/>
    <mergeCell ref="D14:D17"/>
    <mergeCell ref="A18:C22"/>
    <mergeCell ref="D18:E18"/>
    <mergeCell ref="D19:D22"/>
    <mergeCell ref="A366:S366"/>
    <mergeCell ref="A368:S368"/>
    <mergeCell ref="A369:S369"/>
    <mergeCell ref="A370:S370"/>
    <mergeCell ref="A367:S367"/>
    <mergeCell ref="P2:S2"/>
    <mergeCell ref="P1:S1"/>
    <mergeCell ref="A358:S358"/>
    <mergeCell ref="A359:S359"/>
    <mergeCell ref="A360:S360"/>
    <mergeCell ref="A361:S361"/>
    <mergeCell ref="A363:S363"/>
    <mergeCell ref="A364:S364"/>
    <mergeCell ref="A365:S365"/>
    <mergeCell ref="A362:S362"/>
    <mergeCell ref="A5:S5"/>
    <mergeCell ref="D12:E12"/>
    <mergeCell ref="A4:S4"/>
    <mergeCell ref="A7:A11"/>
    <mergeCell ref="B7:B11"/>
    <mergeCell ref="C7:C11"/>
    <mergeCell ref="D7:E11"/>
    <mergeCell ref="F7:S7"/>
    <mergeCell ref="F8:G9"/>
  </mergeCells>
  <pageMargins left="0.39370078740157483" right="0.39370078740157483" top="0.98425196850393704" bottom="0.39370078740157483" header="0.51181102362204722" footer="0.51181102362204722"/>
  <pageSetup paperSize="9" scale="52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2</vt:lpstr>
      <vt:lpstr>'Приложение 2'!Print_Titles_0</vt:lpstr>
      <vt:lpstr>'Приложение 2'!Print_Titles_0_0</vt:lpstr>
      <vt:lpstr>'Приложение 2'!Заголовки_для_печати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Юлия Литвин</dc:creator>
  <cp:keywords/>
  <dc:description/>
  <cp:lastModifiedBy>Admin</cp:lastModifiedBy>
  <cp:lastPrinted>2019-08-06T03:16:32Z</cp:lastPrinted>
  <dcterms:created xsi:type="dcterms:W3CDTF">2006-09-16T00:00:00Z</dcterms:created>
  <dcterms:modified xsi:type="dcterms:W3CDTF">2019-09-03T05:47:38Z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